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720" yWindow="408" windowWidth="19776" windowHeight="7740"/>
  </bookViews>
  <sheets>
    <sheet name="Anbudsområden" sheetId="1" r:id="rId1"/>
    <sheet name="Säsongsflyg" sheetId="2" r:id="rId2"/>
    <sheet name="Övriga erbjudanden" sheetId="3" r:id="rId3"/>
  </sheets>
  <calcPr calcId="145621"/>
</workbook>
</file>

<file path=xl/calcChain.xml><?xml version="1.0" encoding="utf-8"?>
<calcChain xmlns="http://schemas.openxmlformats.org/spreadsheetml/2006/main">
  <c r="N12" i="1" l="1"/>
  <c r="N13" i="1"/>
  <c r="N14" i="1"/>
  <c r="N15" i="1"/>
  <c r="N17" i="1"/>
  <c r="N19" i="1"/>
  <c r="N20" i="1"/>
  <c r="N24" i="1"/>
  <c r="N25" i="1"/>
  <c r="P10" i="1"/>
  <c r="P11" i="1"/>
  <c r="P12" i="1"/>
  <c r="P13" i="1"/>
  <c r="P14" i="1"/>
  <c r="P15" i="1"/>
  <c r="P16" i="1"/>
  <c r="P17" i="1"/>
  <c r="P18" i="1"/>
  <c r="N18" i="1" s="1"/>
  <c r="P19" i="1"/>
  <c r="P20" i="1"/>
  <c r="P21" i="1"/>
  <c r="P22" i="1"/>
  <c r="P23" i="1"/>
  <c r="N23" i="1" s="1"/>
  <c r="P24" i="1"/>
  <c r="P25" i="1"/>
  <c r="O10" i="1"/>
  <c r="N10" i="1" s="1"/>
  <c r="O11" i="1"/>
  <c r="N11" i="1" s="1"/>
  <c r="O12" i="1"/>
  <c r="O13" i="1"/>
  <c r="O14" i="1"/>
  <c r="O15" i="1"/>
  <c r="O16" i="1"/>
  <c r="N16" i="1" s="1"/>
  <c r="O17" i="1"/>
  <c r="O18" i="1"/>
  <c r="O19" i="1"/>
  <c r="O20" i="1"/>
  <c r="O21" i="1"/>
  <c r="O22" i="1"/>
  <c r="O23" i="1"/>
  <c r="O24" i="1"/>
  <c r="O25" i="1"/>
  <c r="P9" i="1"/>
  <c r="O9" i="1"/>
  <c r="N21" i="1" l="1"/>
  <c r="N22" i="1"/>
  <c r="N9" i="1"/>
</calcChain>
</file>

<file path=xl/sharedStrings.xml><?xml version="1.0" encoding="utf-8"?>
<sst xmlns="http://schemas.openxmlformats.org/spreadsheetml/2006/main" count="134" uniqueCount="92">
  <si>
    <t>Denna flik avser enbart sträckor som trafikeras hela året.</t>
  </si>
  <si>
    <t xml:space="preserve">         Vänligen fyll i namn på anbudsgivare</t>
  </si>
  <si>
    <t xml:space="preserve">         Namn på anbudsgivare:</t>
  </si>
  <si>
    <t>Destination
Från</t>
  </si>
  <si>
    <t>Destination
Till</t>
  </si>
  <si>
    <t>Flexibel</t>
  </si>
  <si>
    <t>Med restriktioner</t>
  </si>
  <si>
    <t>Pris 
Flexibel
Bokn.Klass 1</t>
  </si>
  <si>
    <t>Rabatt (%) Flexibel 
Bokn. Klass 1</t>
  </si>
  <si>
    <t>Skatt/avgifter
Flexibel 
Bokn. Klass 1</t>
  </si>
  <si>
    <t>Bränsletill.
Flexibel 
Bokn. Klass 1</t>
  </si>
  <si>
    <t>Pris Restriktioner
Bokn.Klass 1</t>
  </si>
  <si>
    <t>Rabatt (%) 
Restriktioner Bokn. Klass 1</t>
  </si>
  <si>
    <t>Skatt/avgifter
Restriktioner Bokn. Klass 1</t>
  </si>
  <si>
    <t>Bränsletill.
Restriktioner Bokn. Klass 1</t>
  </si>
  <si>
    <t>Namn på bokningsklasserna</t>
  </si>
  <si>
    <t>Operating Carrier</t>
  </si>
  <si>
    <t>Utvärdering</t>
  </si>
  <si>
    <t>Utvärderings-
pris</t>
  </si>
  <si>
    <t xml:space="preserve">Namn 
Flexibel  Bokn.klass 1  </t>
  </si>
  <si>
    <t xml:space="preserve">Namn
Restriktioner  Bokn.klass 1 </t>
  </si>
  <si>
    <r>
      <t xml:space="preserve">Operating Carrier
</t>
    </r>
    <r>
      <rPr>
        <sz val="10"/>
        <color theme="1"/>
        <rFont val="Arial"/>
        <family val="2"/>
      </rPr>
      <t>(om annan än anbudsgivaren)</t>
    </r>
  </si>
  <si>
    <t>Arvidsjaur</t>
  </si>
  <si>
    <t>Gällivare</t>
  </si>
  <si>
    <t>Kramfors</t>
  </si>
  <si>
    <t>Hemavan</t>
  </si>
  <si>
    <t>Lycksele</t>
  </si>
  <si>
    <t>Stockholm Arlanda</t>
  </si>
  <si>
    <t xml:space="preserve">Arvidsjaur </t>
  </si>
  <si>
    <t>Jönköping</t>
  </si>
  <si>
    <t>Karlstad</t>
  </si>
  <si>
    <t>Vilhelmina</t>
  </si>
  <si>
    <t>Örnsköldsvik</t>
  </si>
  <si>
    <t>Säsongsflyg</t>
  </si>
  <si>
    <t>Anbudsgivaren kan välja att offerera säsongsflyg. I det fall säsongsflyg offereras kommer dessa inte att utvärderas utan de anbud som uppfyller samtliga krav kommer att tilldelas säsongsflyg. Notera dock att de obligatoriska krav som gäller för de resor som offereras i flik 1 även gäller för säsongsflyg.
Säsongssträckorna nedan är förslag på sträckor som kan offereras, dock ej obligatoriskt. Fler sträckor kan fyllas i under redan angivna sträckor.</t>
  </si>
  <si>
    <t>Rabatten på det publika priset som offereras ska gälla i båda riktiningarna och oavsett om det är en enkelresa eller tur-och returresa.</t>
  </si>
  <si>
    <t xml:space="preserve">Namn  </t>
  </si>
  <si>
    <t xml:space="preserve">Operating Carrier  </t>
  </si>
  <si>
    <t>Ungefärliga datum som sträckan trafikeras</t>
  </si>
  <si>
    <t xml:space="preserve">Namn
Flexibel  Bokn.klass 1  </t>
  </si>
  <si>
    <t>Namn 
Restriktioner
Bokn.klass 1</t>
  </si>
  <si>
    <r>
      <t xml:space="preserve">Operating Carrier
</t>
    </r>
    <r>
      <rPr>
        <sz val="11"/>
        <color theme="1"/>
        <rFont val="Calibri"/>
        <family val="2"/>
        <scheme val="minor"/>
      </rPr>
      <t>(om annan än anbudsgivaren)</t>
    </r>
  </si>
  <si>
    <t>Sommarsäsong</t>
  </si>
  <si>
    <t>Visby</t>
  </si>
  <si>
    <t>Västerås</t>
  </si>
  <si>
    <t>Vintersäsong</t>
  </si>
  <si>
    <t>Östersund/Åre</t>
  </si>
  <si>
    <t>Göteborg</t>
  </si>
  <si>
    <t>Malmö</t>
  </si>
  <si>
    <t>Erbjuden produkt/tjänst</t>
  </si>
  <si>
    <t>Priserbjudande</t>
  </si>
  <si>
    <t>Ev. övrig kommentar</t>
  </si>
  <si>
    <t>Stockholm Bromma</t>
  </si>
  <si>
    <t xml:space="preserve">Kristianstad </t>
  </si>
  <si>
    <t xml:space="preserve">Gällivare </t>
  </si>
  <si>
    <t>Trollhättan</t>
  </si>
  <si>
    <t>Sträcka</t>
  </si>
  <si>
    <t>Visby - Norrköping</t>
  </si>
  <si>
    <t>Sommar</t>
  </si>
  <si>
    <t>Mora - Ängelholm/Helsingborg</t>
  </si>
  <si>
    <t>Vinter</t>
  </si>
  <si>
    <t>Stockholm Arlanda - Visby</t>
  </si>
  <si>
    <t>18/6 - 11/8</t>
  </si>
  <si>
    <t xml:space="preserve">Säsong </t>
  </si>
  <si>
    <t>OBSERVERA!</t>
  </si>
  <si>
    <r>
      <t xml:space="preserve">De offererade priserna ska gälla per passagerare och avse pris i SEK för </t>
    </r>
    <r>
      <rPr>
        <b/>
        <u/>
        <sz val="10"/>
        <color theme="1"/>
        <rFont val="Arial"/>
        <family val="2"/>
      </rPr>
      <t>enkelbiljett,</t>
    </r>
    <r>
      <rPr>
        <sz val="10"/>
        <color theme="1"/>
        <rFont val="Arial"/>
        <family val="2"/>
      </rPr>
      <t xml:space="preserve"> exklusive moms. Rabatten som offereras ska gälla i båda riktningarna och oavsett om det är en enkelresa eller tur-och returresa.</t>
    </r>
  </si>
  <si>
    <t>Sträckor säsongsflyg som det inte är möjligt att lämna anbud på</t>
  </si>
  <si>
    <t>H</t>
  </si>
  <si>
    <t>C</t>
  </si>
  <si>
    <t>2543 </t>
  </si>
  <si>
    <t>2024 </t>
  </si>
  <si>
    <t>Klippkort</t>
  </si>
  <si>
    <t>Grönt klippkort</t>
  </si>
  <si>
    <t>Årskort</t>
  </si>
  <si>
    <t>Grönt årskort</t>
  </si>
  <si>
    <t>45.100 SEK</t>
  </si>
  <si>
    <t>20-klipp Sverige</t>
  </si>
  <si>
    <t>38.600 SEK</t>
  </si>
  <si>
    <t>20-klipp Visbylinjerna</t>
  </si>
  <si>
    <t>39.100 SEK</t>
  </si>
  <si>
    <t>32.600 SEK</t>
  </si>
  <si>
    <t>20-klipp Visbylinjerna inklusive 100 % biobränsle</t>
  </si>
  <si>
    <t>20-klipp Sverige inklusive 100 % biobränsle</t>
  </si>
  <si>
    <t>Sverige</t>
  </si>
  <si>
    <t>Sverige inklusive 100 % biobränsle</t>
  </si>
  <si>
    <t>Visbylinjerna inklusive 100 % biobränsle</t>
  </si>
  <si>
    <t>162.100 SEK</t>
  </si>
  <si>
    <t>139.000 SEK</t>
  </si>
  <si>
    <t>Visbylinjen</t>
  </si>
  <si>
    <t>192.100 SEK</t>
  </si>
  <si>
    <t>169.000 SEK</t>
  </si>
  <si>
    <t>Fler alternativ finner ni på vår hemsida https://flygbra.se/foretag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</si>
</sst>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9"/>
      <color theme="1"/>
      <name val="Arial"/>
      <family val="2"/>
    </font>
    <font>
      <b/>
      <u/>
      <sz val="10"/>
      <color theme="1"/>
      <name val="Arial"/>
      <family val="2"/>
    </font>
    <font>
      <b/>
      <sz val="11"/>
      <color theme="1"/>
      <name val="Arial"/>
      <family val="2"/>
    </font>
    <font>
      <b/>
      <i/>
      <sz val="10"/>
      <color theme="1"/>
      <name val="Arial"/>
      <family val="2"/>
    </font>
    <font>
      <b/>
      <sz val="11"/>
      <name val="Arial"/>
      <family val="2"/>
    </font>
    <font>
      <sz val="11"/>
      <name val="Calibri"/>
      <family val="2"/>
      <scheme val="minor"/>
    </font>
    <font>
      <b/>
      <sz val="11"/>
      <color theme="1"/>
      <name val="Calibri"/>
      <family val="2"/>
      <scheme val="minor"/>
    </font>
    <font>
      <sz val="11"/>
      <color rgb="FF1F497D"/>
      <name val="Calibri"/>
      <family val="2"/>
      <scheme val="minor"/>
    </font>
    <font>
      <sz val="11"/>
      <color rgb="FF333333"/>
      <name val="ScubaWeb"/>
    </font>
  </fonts>
  <fills count="10">
    <fill>
      <patternFill patternType="none"/>
    </fill>
    <fill>
      <patternFill patternType="gray125"/>
    </fill>
    <fill>
      <patternFill patternType="solid">
        <fgColor rgb="FF7EABD4"/>
        <bgColor indexed="64"/>
      </patternFill>
    </fill>
    <fill>
      <patternFill patternType="solid">
        <fgColor rgb="FFB3DDAD"/>
        <bgColor indexed="64"/>
      </patternFill>
    </fill>
    <fill>
      <patternFill patternType="solid">
        <fgColor rgb="FFD9EFD5"/>
        <bgColor indexed="64"/>
      </patternFill>
    </fill>
    <fill>
      <patternFill patternType="solid">
        <fgColor rgb="FFC5E0BE"/>
        <bgColor indexed="64"/>
      </patternFill>
    </fill>
    <fill>
      <patternFill patternType="solid">
        <fgColor rgb="FFE2F2F6"/>
        <bgColor indexed="64"/>
      </patternFill>
    </fill>
    <fill>
      <patternFill patternType="solid">
        <fgColor rgb="FF5094CC"/>
        <bgColor indexed="64"/>
      </patternFill>
    </fill>
    <fill>
      <patternFill patternType="solid">
        <fgColor theme="0"/>
        <bgColor indexed="64"/>
      </patternFill>
    </fill>
    <fill>
      <patternFill patternType="solid">
        <fgColor theme="0" tint="-0.14999847407452621"/>
        <bgColor indexed="64"/>
      </patternFill>
    </fill>
  </fills>
  <borders count="27">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34998626667073579"/>
      </right>
      <top style="medium">
        <color indexed="64"/>
      </top>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bottom/>
      <diagonal/>
    </border>
    <border>
      <left style="thin">
        <color theme="0" tint="-0.34998626667073579"/>
      </left>
      <right style="thin">
        <color theme="0" tint="-0.34998626667073579"/>
      </right>
      <top/>
      <bottom/>
      <diagonal/>
    </border>
    <border>
      <left/>
      <right style="thin">
        <color indexed="64"/>
      </right>
      <top/>
      <bottom/>
      <diagonal/>
    </border>
    <border>
      <left/>
      <right style="thin">
        <color theme="0" tint="-0.34998626667073579"/>
      </right>
      <top/>
      <bottom style="medium">
        <color indexed="64"/>
      </bottom>
      <diagonal/>
    </border>
    <border>
      <left style="medium">
        <color indexed="64"/>
      </left>
      <right style="thin">
        <color theme="0" tint="-0.34998626667073579"/>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theme="0" tint="-0.34998626667073579"/>
      </top>
      <bottom style="thin">
        <color indexed="64"/>
      </bottom>
      <diagonal/>
    </border>
  </borders>
  <cellStyleXfs count="2">
    <xf numFmtId="0" fontId="0" fillId="0" borderId="0"/>
    <xf numFmtId="9" fontId="1" fillId="0" borderId="0" applyFont="0" applyFill="0" applyBorder="0" applyAlignment="0" applyProtection="0"/>
  </cellStyleXfs>
  <cellXfs count="99">
    <xf numFmtId="0" fontId="0" fillId="0" borderId="0" xfId="0"/>
    <xf numFmtId="2" fontId="4" fillId="3" borderId="0" xfId="0" applyNumberFormat="1" applyFont="1" applyFill="1" applyAlignment="1" applyProtection="1">
      <alignment horizontal="left"/>
    </xf>
    <xf numFmtId="2" fontId="2" fillId="3" borderId="0" xfId="0" applyNumberFormat="1" applyFont="1" applyFill="1" applyAlignment="1" applyProtection="1">
      <alignment horizontal="left"/>
    </xf>
    <xf numFmtId="0" fontId="2" fillId="2" borderId="3" xfId="0" applyFont="1" applyFill="1" applyBorder="1" applyAlignment="1" applyProtection="1">
      <alignment vertical="top" wrapText="1"/>
    </xf>
    <xf numFmtId="0" fontId="2" fillId="2" borderId="4" xfId="0" applyFont="1" applyFill="1" applyBorder="1" applyAlignment="1" applyProtection="1">
      <alignment vertical="top" wrapText="1"/>
    </xf>
    <xf numFmtId="2" fontId="6" fillId="3" borderId="10" xfId="0" applyNumberFormat="1" applyFont="1" applyFill="1" applyBorder="1" applyAlignment="1" applyProtection="1">
      <alignment horizontal="center"/>
    </xf>
    <xf numFmtId="0" fontId="3" fillId="6" borderId="3" xfId="0" applyFont="1" applyFill="1" applyBorder="1" applyProtection="1"/>
    <xf numFmtId="0" fontId="0" fillId="3" borderId="0" xfId="0" applyFill="1"/>
    <xf numFmtId="2" fontId="2" fillId="4" borderId="12" xfId="1" applyNumberFormat="1" applyFont="1" applyFill="1" applyBorder="1" applyAlignment="1" applyProtection="1">
      <alignment horizontal="right" vertical="top" wrapText="1"/>
    </xf>
    <xf numFmtId="10" fontId="2" fillId="4" borderId="13" xfId="1" applyNumberFormat="1" applyFont="1" applyFill="1" applyBorder="1" applyAlignment="1" applyProtection="1">
      <alignment horizontal="right" vertical="top" wrapText="1"/>
    </xf>
    <xf numFmtId="2" fontId="2" fillId="4" borderId="13" xfId="1" applyNumberFormat="1" applyFont="1" applyFill="1" applyBorder="1" applyAlignment="1" applyProtection="1">
      <alignment horizontal="right" vertical="top" wrapText="1"/>
    </xf>
    <xf numFmtId="2" fontId="2" fillId="4" borderId="14" xfId="1" applyNumberFormat="1" applyFont="1" applyFill="1" applyBorder="1" applyAlignment="1" applyProtection="1">
      <alignment horizontal="right" vertical="top" wrapText="1"/>
    </xf>
    <xf numFmtId="2" fontId="2" fillId="5" borderId="15" xfId="1" applyNumberFormat="1" applyFont="1" applyFill="1" applyBorder="1" applyAlignment="1" applyProtection="1">
      <alignment horizontal="right" vertical="top" wrapText="1"/>
    </xf>
    <xf numFmtId="9" fontId="2" fillId="5" borderId="13" xfId="1" applyFont="1" applyFill="1" applyBorder="1" applyAlignment="1" applyProtection="1">
      <alignment horizontal="right" vertical="top" wrapText="1"/>
    </xf>
    <xf numFmtId="2" fontId="2" fillId="5" borderId="13" xfId="1" applyNumberFormat="1" applyFont="1" applyFill="1" applyBorder="1" applyAlignment="1" applyProtection="1">
      <alignment horizontal="right" vertical="top" wrapText="1"/>
    </xf>
    <xf numFmtId="2" fontId="2" fillId="5" borderId="14" xfId="1" applyNumberFormat="1" applyFont="1" applyFill="1" applyBorder="1" applyAlignment="1" applyProtection="1">
      <alignment horizontal="right" vertical="top" wrapText="1"/>
    </xf>
    <xf numFmtId="0" fontId="0" fillId="0" borderId="3" xfId="0" applyBorder="1"/>
    <xf numFmtId="2" fontId="2" fillId="4" borderId="16" xfId="1" applyNumberFormat="1" applyFont="1" applyFill="1" applyBorder="1" applyAlignment="1" applyProtection="1">
      <alignment horizontal="right" vertical="top" wrapText="1"/>
    </xf>
    <xf numFmtId="2" fontId="2" fillId="5" borderId="17" xfId="1" applyNumberFormat="1" applyFont="1" applyFill="1" applyBorder="1" applyAlignment="1" applyProtection="1">
      <alignment horizontal="right" vertical="top" wrapText="1"/>
    </xf>
    <xf numFmtId="2" fontId="6" fillId="3" borderId="5" xfId="0" applyNumberFormat="1" applyFont="1" applyFill="1" applyBorder="1" applyAlignment="1" applyProtection="1">
      <alignment horizontal="left" vertical="top" wrapText="1"/>
    </xf>
    <xf numFmtId="10" fontId="3" fillId="3" borderId="0" xfId="1" applyNumberFormat="1" applyFont="1" applyFill="1" applyProtection="1"/>
    <xf numFmtId="0" fontId="2" fillId="2" borderId="0" xfId="0" applyFont="1" applyFill="1" applyBorder="1" applyAlignment="1">
      <alignment vertical="top" wrapText="1"/>
    </xf>
    <xf numFmtId="10" fontId="2" fillId="3" borderId="3" xfId="1" applyNumberFormat="1" applyFont="1" applyFill="1" applyBorder="1" applyAlignment="1" applyProtection="1">
      <alignment horizontal="center" vertical="center"/>
    </xf>
    <xf numFmtId="0" fontId="2" fillId="2" borderId="3" xfId="0" applyFont="1" applyFill="1" applyBorder="1" applyAlignment="1">
      <alignment vertical="top" wrapText="1"/>
    </xf>
    <xf numFmtId="2" fontId="2" fillId="4" borderId="19" xfId="1" applyNumberFormat="1" applyFont="1" applyFill="1" applyBorder="1" applyAlignment="1" applyProtection="1">
      <alignment horizontal="right" vertical="top" wrapText="1"/>
    </xf>
    <xf numFmtId="2" fontId="2" fillId="5" borderId="20" xfId="1" applyNumberFormat="1" applyFont="1" applyFill="1" applyBorder="1" applyAlignment="1" applyProtection="1">
      <alignment horizontal="right" vertical="top" wrapText="1"/>
    </xf>
    <xf numFmtId="2" fontId="2" fillId="5" borderId="19" xfId="1" applyNumberFormat="1" applyFont="1" applyFill="1" applyBorder="1" applyAlignment="1" applyProtection="1">
      <alignment horizontal="right" vertical="top" wrapText="1"/>
    </xf>
    <xf numFmtId="0" fontId="2" fillId="7" borderId="3" xfId="0" applyFont="1" applyFill="1" applyBorder="1" applyProtection="1"/>
    <xf numFmtId="0" fontId="3" fillId="7" borderId="3" xfId="0" applyFont="1" applyFill="1" applyBorder="1" applyProtection="1"/>
    <xf numFmtId="0" fontId="3" fillId="6" borderId="3" xfId="0" applyFont="1" applyFill="1" applyBorder="1" applyProtection="1">
      <protection locked="0"/>
    </xf>
    <xf numFmtId="0" fontId="0" fillId="8" borderId="3" xfId="0" applyFill="1" applyBorder="1" applyProtection="1">
      <protection locked="0"/>
    </xf>
    <xf numFmtId="9" fontId="0" fillId="0" borderId="3" xfId="1" applyFont="1" applyBorder="1" applyProtection="1">
      <protection locked="0"/>
    </xf>
    <xf numFmtId="0" fontId="0" fillId="0" borderId="3" xfId="0" applyBorder="1" applyProtection="1">
      <protection locked="0"/>
    </xf>
    <xf numFmtId="0" fontId="2" fillId="7" borderId="3" xfId="0" applyFont="1" applyFill="1" applyBorder="1" applyProtection="1">
      <protection locked="0"/>
    </xf>
    <xf numFmtId="0" fontId="3" fillId="7" borderId="3" xfId="0" applyFont="1" applyFill="1" applyBorder="1" applyProtection="1">
      <protection locked="0"/>
    </xf>
    <xf numFmtId="10" fontId="6" fillId="3" borderId="3" xfId="1" applyNumberFormat="1" applyFont="1" applyFill="1" applyBorder="1" applyProtection="1"/>
    <xf numFmtId="0" fontId="0" fillId="0" borderId="3" xfId="0" applyBorder="1" applyAlignment="1" applyProtection="1">
      <alignment wrapText="1"/>
      <protection locked="0"/>
    </xf>
    <xf numFmtId="0" fontId="0" fillId="0" borderId="0" xfId="0" applyAlignment="1">
      <alignment wrapText="1"/>
    </xf>
    <xf numFmtId="0" fontId="3" fillId="0" borderId="3" xfId="0" applyFont="1" applyFill="1" applyBorder="1" applyProtection="1">
      <protection locked="0"/>
    </xf>
    <xf numFmtId="0" fontId="2" fillId="9" borderId="3" xfId="0" applyFont="1" applyFill="1" applyBorder="1" applyProtection="1"/>
    <xf numFmtId="0" fontId="3" fillId="9" borderId="3" xfId="0" applyFont="1" applyFill="1" applyBorder="1" applyProtection="1"/>
    <xf numFmtId="2" fontId="2" fillId="4" borderId="3" xfId="1" applyNumberFormat="1" applyFont="1" applyFill="1" applyBorder="1" applyAlignment="1" applyProtection="1">
      <alignment horizontal="center" vertical="center" wrapText="1"/>
    </xf>
    <xf numFmtId="2" fontId="2" fillId="5" borderId="3" xfId="1" applyNumberFormat="1" applyFont="1" applyFill="1" applyBorder="1" applyAlignment="1" applyProtection="1">
      <alignment horizontal="center" vertical="center" wrapText="1"/>
    </xf>
    <xf numFmtId="0" fontId="0" fillId="0" borderId="0" xfId="0" applyNumberFormat="1"/>
    <xf numFmtId="4" fontId="0" fillId="2" borderId="3" xfId="0" applyNumberFormat="1" applyFill="1" applyBorder="1"/>
    <xf numFmtId="4" fontId="3" fillId="0" borderId="0" xfId="0" applyNumberFormat="1" applyFont="1"/>
    <xf numFmtId="4" fontId="0" fillId="0" borderId="0" xfId="0" applyNumberFormat="1"/>
    <xf numFmtId="0" fontId="3" fillId="7" borderId="21" xfId="0" applyFont="1" applyFill="1" applyBorder="1" applyProtection="1"/>
    <xf numFmtId="2" fontId="2" fillId="4" borderId="23" xfId="1" applyNumberFormat="1" applyFont="1" applyFill="1" applyBorder="1" applyAlignment="1" applyProtection="1">
      <alignment horizontal="right" vertical="top" wrapText="1"/>
    </xf>
    <xf numFmtId="10" fontId="2" fillId="3" borderId="23" xfId="1" applyNumberFormat="1" applyFont="1" applyFill="1" applyBorder="1" applyAlignment="1" applyProtection="1">
      <alignment vertical="top" wrapText="1"/>
    </xf>
    <xf numFmtId="0" fontId="0" fillId="0" borderId="0" xfId="0" applyBorder="1" applyAlignment="1" applyProtection="1">
      <alignment wrapText="1"/>
      <protection locked="0"/>
    </xf>
    <xf numFmtId="164" fontId="0" fillId="0" borderId="3" xfId="0" applyNumberFormat="1" applyBorder="1" applyProtection="1">
      <protection locked="0"/>
    </xf>
    <xf numFmtId="0" fontId="10" fillId="0" borderId="0" xfId="0" applyFont="1"/>
    <xf numFmtId="0" fontId="0" fillId="0" borderId="0" xfId="0" applyBorder="1" applyAlignment="1" applyProtection="1">
      <alignment wrapText="1"/>
    </xf>
    <xf numFmtId="4" fontId="0" fillId="2" borderId="24" xfId="0" applyNumberFormat="1" applyFill="1" applyBorder="1"/>
    <xf numFmtId="4" fontId="2" fillId="2" borderId="25" xfId="0" applyNumberFormat="1" applyFont="1" applyFill="1" applyBorder="1" applyAlignment="1" applyProtection="1">
      <alignment horizontal="center" vertical="top" wrapText="1"/>
    </xf>
    <xf numFmtId="4" fontId="2" fillId="2" borderId="25" xfId="0" applyNumberFormat="1" applyFont="1" applyFill="1" applyBorder="1" applyAlignment="1" applyProtection="1">
      <alignment horizontal="right" vertical="top" wrapText="1"/>
    </xf>
    <xf numFmtId="4" fontId="2" fillId="2" borderId="26" xfId="0" applyNumberFormat="1" applyFont="1" applyFill="1" applyBorder="1" applyAlignment="1" applyProtection="1">
      <alignment horizontal="right" vertical="top" wrapText="1"/>
    </xf>
    <xf numFmtId="10" fontId="3" fillId="3" borderId="0" xfId="1" applyNumberFormat="1" applyFont="1" applyFill="1" applyProtection="1">
      <protection locked="0"/>
    </xf>
    <xf numFmtId="0" fontId="0" fillId="3" borderId="0" xfId="0" applyFill="1" applyProtection="1">
      <protection locked="0"/>
    </xf>
    <xf numFmtId="0" fontId="11" fillId="0" borderId="0" xfId="0" applyFont="1"/>
    <xf numFmtId="0" fontId="3" fillId="2" borderId="0" xfId="0" applyFont="1" applyFill="1" applyBorder="1" applyAlignment="1" applyProtection="1"/>
    <xf numFmtId="0" fontId="3" fillId="2" borderId="0" xfId="0" applyFont="1" applyFill="1" applyBorder="1" applyAlignment="1"/>
    <xf numFmtId="0" fontId="6" fillId="4" borderId="5" xfId="0" applyFont="1" applyFill="1" applyBorder="1" applyAlignment="1" applyProtection="1">
      <alignment horizontal="center"/>
    </xf>
    <xf numFmtId="0" fontId="6" fillId="4" borderId="6" xfId="0" applyFont="1" applyFill="1" applyBorder="1" applyAlignment="1" applyProtection="1">
      <alignment horizontal="center"/>
    </xf>
    <xf numFmtId="0" fontId="6" fillId="5" borderId="8" xfId="0" applyFont="1" applyFill="1" applyBorder="1" applyAlignment="1" applyProtection="1">
      <alignment horizontal="center"/>
    </xf>
    <xf numFmtId="0" fontId="6" fillId="5" borderId="9" xfId="0" applyFont="1" applyFill="1" applyBorder="1" applyAlignment="1" applyProtection="1">
      <alignment horizontal="center"/>
    </xf>
    <xf numFmtId="2" fontId="6" fillId="3" borderId="10" xfId="0" applyNumberFormat="1" applyFont="1" applyFill="1" applyBorder="1" applyAlignment="1" applyProtection="1">
      <alignment horizontal="center"/>
    </xf>
    <xf numFmtId="2" fontId="6" fillId="3" borderId="11" xfId="0" applyNumberFormat="1" applyFont="1" applyFill="1" applyBorder="1" applyAlignment="1" applyProtection="1">
      <alignment horizontal="center"/>
    </xf>
    <xf numFmtId="0" fontId="2" fillId="2" borderId="0" xfId="0" applyFont="1" applyFill="1" applyAlignment="1" applyProtection="1">
      <alignment vertical="top" wrapText="1"/>
    </xf>
    <xf numFmtId="0" fontId="3" fillId="2" borderId="0" xfId="0" applyFont="1" applyFill="1" applyAlignment="1">
      <alignment vertical="top"/>
    </xf>
    <xf numFmtId="0" fontId="3" fillId="2" borderId="1" xfId="0" applyFont="1" applyFill="1" applyBorder="1" applyAlignment="1">
      <alignment vertical="top"/>
    </xf>
    <xf numFmtId="0" fontId="3" fillId="2" borderId="3" xfId="0" applyFont="1" applyFill="1" applyBorder="1" applyAlignment="1" applyProtection="1"/>
    <xf numFmtId="0" fontId="3" fillId="2" borderId="3" xfId="0" applyFont="1" applyFill="1" applyBorder="1" applyAlignment="1"/>
    <xf numFmtId="2" fontId="3" fillId="3" borderId="0" xfId="0" applyNumberFormat="1" applyFont="1" applyFill="1" applyAlignment="1" applyProtection="1">
      <alignment horizontal="left" vertical="top" wrapText="1"/>
    </xf>
    <xf numFmtId="2" fontId="3" fillId="3" borderId="1" xfId="0" applyNumberFormat="1"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3" fillId="9" borderId="3" xfId="0" applyFont="1" applyFill="1" applyBorder="1" applyAlignment="1" applyProtection="1">
      <alignment horizontal="left"/>
    </xf>
    <xf numFmtId="0" fontId="2" fillId="2" borderId="10" xfId="0" applyFont="1" applyFill="1" applyBorder="1" applyAlignment="1" applyProtection="1">
      <alignment vertical="top" wrapText="1"/>
    </xf>
    <xf numFmtId="0" fontId="0" fillId="0" borderId="11" xfId="0" applyBorder="1" applyAlignment="1">
      <alignment vertical="top"/>
    </xf>
    <xf numFmtId="0" fontId="0" fillId="0" borderId="4" xfId="0" applyBorder="1" applyAlignment="1">
      <alignment vertical="top"/>
    </xf>
    <xf numFmtId="0" fontId="3" fillId="2" borderId="5" xfId="0" applyFont="1" applyFill="1" applyBorder="1" applyAlignment="1">
      <alignment vertical="top" wrapText="1"/>
    </xf>
    <xf numFmtId="0" fontId="0" fillId="0" borderId="6" xfId="0" applyBorder="1" applyAlignment="1">
      <alignment vertical="top"/>
    </xf>
    <xf numFmtId="0" fontId="0" fillId="0" borderId="7" xfId="0" applyBorder="1" applyAlignment="1">
      <alignment vertical="top"/>
    </xf>
    <xf numFmtId="0" fontId="0" fillId="0" borderId="2" xfId="0" applyBorder="1" applyAlignment="1">
      <alignment vertical="top"/>
    </xf>
    <xf numFmtId="0" fontId="0" fillId="0" borderId="0" xfId="0" applyAlignment="1">
      <alignment vertical="top"/>
    </xf>
    <xf numFmtId="0" fontId="0" fillId="0" borderId="18" xfId="0" applyBorder="1" applyAlignment="1">
      <alignment vertical="top"/>
    </xf>
    <xf numFmtId="10" fontId="2" fillId="3" borderId="10" xfId="1" applyNumberFormat="1" applyFont="1" applyFill="1" applyBorder="1" applyAlignment="1" applyProtection="1">
      <alignment horizontal="center" vertical="center"/>
    </xf>
    <xf numFmtId="0" fontId="0" fillId="0" borderId="11" xfId="0" applyBorder="1" applyAlignment="1">
      <alignment horizontal="center" vertical="center"/>
    </xf>
    <xf numFmtId="0" fontId="8" fillId="9" borderId="3" xfId="0" applyFont="1" applyFill="1" applyBorder="1" applyAlignment="1"/>
    <xf numFmtId="0" fontId="0" fillId="9" borderId="3" xfId="0" applyFont="1" applyFill="1" applyBorder="1" applyAlignment="1"/>
    <xf numFmtId="10" fontId="3" fillId="3" borderId="2" xfId="1" applyNumberFormat="1" applyFont="1" applyFill="1" applyBorder="1" applyAlignment="1" applyProtection="1">
      <alignment horizontal="left" vertical="top" wrapText="1"/>
    </xf>
    <xf numFmtId="10" fontId="3" fillId="3" borderId="0" xfId="1" applyNumberFormat="1" applyFont="1" applyFill="1" applyBorder="1" applyAlignment="1" applyProtection="1">
      <alignment horizontal="left" vertical="top" wrapText="1"/>
    </xf>
    <xf numFmtId="10" fontId="3" fillId="3" borderId="22" xfId="1" applyNumberFormat="1" applyFont="1" applyFill="1" applyBorder="1" applyAlignment="1" applyProtection="1">
      <alignment horizontal="left" vertical="top" wrapText="1"/>
    </xf>
    <xf numFmtId="10" fontId="3" fillId="3" borderId="1" xfId="1" applyNumberFormat="1" applyFont="1" applyFill="1" applyBorder="1" applyAlignment="1" applyProtection="1">
      <alignment horizontal="left" vertical="top" wrapText="1"/>
    </xf>
    <xf numFmtId="0" fontId="7" fillId="9" borderId="3" xfId="0" applyFont="1" applyFill="1" applyBorder="1" applyAlignment="1" applyProtection="1">
      <alignment horizontal="left"/>
    </xf>
    <xf numFmtId="0" fontId="12" fillId="0" borderId="0" xfId="0" applyFont="1"/>
  </cellXfs>
  <cellStyles count="2">
    <cellStyle name="Normal" xfId="0" builtinId="0"/>
    <cellStyle name="Procent" xfId="1" builtinId="5"/>
  </cellStyles>
  <dxfs count="28">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ill>
        <patternFill>
          <bgColor rgb="FFFFC000"/>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7EABD4"/>
      <color rgb="FFE2F2F6"/>
      <color rgb="FFB3DDA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466725</xdr:colOff>
      <xdr:row>1</xdr:row>
      <xdr:rowOff>180973</xdr:rowOff>
    </xdr:from>
    <xdr:ext cx="7696200" cy="2228851"/>
    <xdr:sp macro="" textlink="">
      <xdr:nvSpPr>
        <xdr:cNvPr id="2" name="textruta 1"/>
        <xdr:cNvSpPr txBox="1"/>
      </xdr:nvSpPr>
      <xdr:spPr>
        <a:xfrm>
          <a:off x="466725" y="371473"/>
          <a:ext cx="7696200" cy="22288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sv-SE" sz="1100" b="1">
              <a:latin typeface="Arial" panose="020B0604020202020204" pitchFamily="34" charset="0"/>
              <a:cs typeface="Arial" panose="020B0604020202020204" pitchFamily="34" charset="0"/>
            </a:rPr>
            <a:t>Övriga erbjudanden</a:t>
          </a:r>
        </a:p>
        <a:p>
          <a:endParaRPr lang="sv-SE" sz="1100" b="1">
            <a:latin typeface="Arial" panose="020B0604020202020204" pitchFamily="34" charset="0"/>
            <a:cs typeface="Arial" panose="020B0604020202020204" pitchFamily="34" charset="0"/>
          </a:endParaRPr>
        </a:p>
        <a:p>
          <a:r>
            <a:rPr lang="sv-SE" sz="1100">
              <a:latin typeface="Arial" panose="020B0604020202020204" pitchFamily="34" charset="0"/>
              <a:cs typeface="Arial" panose="020B0604020202020204" pitchFamily="34" charset="0"/>
            </a:rPr>
            <a:t>I denna flik kan anbudsgivaren lämna övriga erbjudanden som denne vill offerera till avropande myndigheter.</a:t>
          </a:r>
        </a:p>
        <a:p>
          <a:r>
            <a:rPr lang="sv-SE" sz="1100">
              <a:latin typeface="Arial" panose="020B0604020202020204" pitchFamily="34" charset="0"/>
              <a:cs typeface="Arial" panose="020B0604020202020204" pitchFamily="34" charset="0"/>
            </a:rPr>
            <a:t> </a:t>
          </a:r>
        </a:p>
        <a:p>
          <a:r>
            <a:rPr lang="sv-SE">
              <a:effectLst/>
              <a:latin typeface="Arial" panose="020B0604020202020204" pitchFamily="34" charset="0"/>
              <a:cs typeface="Arial" panose="020B0604020202020204" pitchFamily="34" charset="0"/>
            </a:rPr>
            <a:t>Exempel på erbjudanden kan vara hel- och halvårskort samt rabatt</a:t>
          </a:r>
          <a:r>
            <a:rPr lang="sv-SE" baseline="0">
              <a:effectLst/>
              <a:latin typeface="Arial" panose="020B0604020202020204" pitchFamily="34" charset="0"/>
              <a:cs typeface="Arial" panose="020B0604020202020204" pitchFamily="34" charset="0"/>
            </a:rPr>
            <a:t> på dessa. Erbjudanden kan även vara </a:t>
          </a:r>
          <a:r>
            <a:rPr lang="sv-SE">
              <a:effectLst/>
              <a:latin typeface="Arial" panose="020B0604020202020204" pitchFamily="34" charset="0"/>
              <a:cs typeface="Arial" panose="020B0604020202020204" pitchFamily="34" charset="0"/>
            </a:rPr>
            <a:t>tillgång till fast track eller olika miljöanpassade tilläggstjänster såsom koldoixidreducerande</a:t>
          </a:r>
          <a:r>
            <a:rPr lang="sv-SE" baseline="0">
              <a:effectLst/>
              <a:latin typeface="Arial" panose="020B0604020202020204" pitchFamily="34" charset="0"/>
              <a:cs typeface="Arial" panose="020B0604020202020204" pitchFamily="34" charset="0"/>
            </a:rPr>
            <a:t> tillval</a:t>
          </a:r>
          <a:r>
            <a:rPr lang="sv-SE">
              <a:effectLst/>
              <a:latin typeface="Arial" panose="020B0604020202020204" pitchFamily="34" charset="0"/>
              <a:cs typeface="Arial" panose="020B0604020202020204" pitchFamily="34" charset="0"/>
            </a:rPr>
            <a:t>.</a:t>
          </a:r>
          <a:endParaRPr lang="sv-SE">
            <a:latin typeface="Arial" panose="020B0604020202020204" pitchFamily="34" charset="0"/>
            <a:cs typeface="Arial" panose="020B0604020202020204" pitchFamily="34" charset="0"/>
          </a:endParaRPr>
        </a:p>
        <a:p>
          <a:endParaRPr lang="sv-SE" sz="1100">
            <a:latin typeface="Arial" panose="020B0604020202020204" pitchFamily="34" charset="0"/>
            <a:cs typeface="Arial" panose="020B0604020202020204" pitchFamily="34" charset="0"/>
          </a:endParaRPr>
        </a:p>
        <a:p>
          <a:r>
            <a:rPr lang="sv-SE" sz="1100">
              <a:latin typeface="Arial" panose="020B0604020202020204" pitchFamily="34" charset="0"/>
              <a:cs typeface="Arial" panose="020B0604020202020204" pitchFamily="34" charset="0"/>
            </a:rPr>
            <a:t>Det som lämnas i denna flik kommer inte att utvärderas och det finns inga krav på att anbudsgivaren måste offerera någonting här. </a:t>
          </a:r>
        </a:p>
        <a:p>
          <a:endParaRPr lang="sv-SE" sz="1100">
            <a:latin typeface="Arial" panose="020B0604020202020204" pitchFamily="34" charset="0"/>
            <a:cs typeface="Arial" panose="020B0604020202020204" pitchFamily="34" charset="0"/>
          </a:endParaRPr>
        </a:p>
        <a:p>
          <a:r>
            <a:rPr lang="sv-SE" sz="1100">
              <a:latin typeface="Arial" panose="020B0604020202020204" pitchFamily="34" charset="0"/>
              <a:cs typeface="Arial" panose="020B0604020202020204" pitchFamily="34" charset="0"/>
            </a:rPr>
            <a:t>Eventuella erbjudanden anges i tabellen nedan.</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tabSelected="1" zoomScale="90" zoomScaleNormal="90" workbookViewId="0">
      <selection activeCell="E24" sqref="E24"/>
    </sheetView>
  </sheetViews>
  <sheetFormatPr defaultRowHeight="14.4"/>
  <cols>
    <col min="1" max="1" width="18.109375" customWidth="1"/>
    <col min="2" max="2" width="17.5546875" customWidth="1"/>
    <col min="3" max="3" width="13.44140625" customWidth="1"/>
    <col min="4" max="7" width="14.44140625" bestFit="1" customWidth="1"/>
    <col min="8" max="8" width="14.33203125" customWidth="1"/>
    <col min="9" max="9" width="14.44140625" bestFit="1" customWidth="1"/>
    <col min="10" max="10" width="13.88671875" customWidth="1"/>
    <col min="11" max="11" width="15" customWidth="1"/>
    <col min="12" max="12" width="14.6640625" customWidth="1"/>
    <col min="13" max="13" width="19.33203125" customWidth="1"/>
    <col min="14" max="14" width="14.88671875" style="46" bestFit="1" customWidth="1"/>
    <col min="15" max="15" width="9.109375" hidden="1" customWidth="1"/>
    <col min="16" max="16" width="12.6640625" hidden="1" customWidth="1"/>
  </cols>
  <sheetData>
    <row r="1" spans="1:16">
      <c r="A1" s="61"/>
      <c r="B1" s="62"/>
      <c r="C1" s="1" t="s">
        <v>1</v>
      </c>
      <c r="D1" s="7"/>
      <c r="E1" s="7"/>
      <c r="F1" s="7"/>
      <c r="G1" s="7"/>
      <c r="H1" s="7"/>
      <c r="I1" s="7"/>
      <c r="J1" s="7"/>
      <c r="K1" s="7"/>
      <c r="L1" s="7"/>
      <c r="M1" s="7"/>
      <c r="N1" s="54"/>
    </row>
    <row r="2" spans="1:16">
      <c r="A2" s="69" t="s">
        <v>0</v>
      </c>
      <c r="B2" s="70"/>
      <c r="C2" s="2" t="s">
        <v>2</v>
      </c>
      <c r="D2" s="7"/>
      <c r="E2" s="7"/>
      <c r="F2" s="76"/>
      <c r="G2" s="77"/>
      <c r="H2" s="77"/>
      <c r="I2" s="78"/>
      <c r="J2" s="7"/>
      <c r="K2" s="7"/>
      <c r="L2" s="7"/>
      <c r="M2" s="7"/>
      <c r="N2" s="55" t="s">
        <v>17</v>
      </c>
    </row>
    <row r="3" spans="1:16">
      <c r="A3" s="70"/>
      <c r="B3" s="70"/>
      <c r="C3" s="7"/>
      <c r="D3" s="7"/>
      <c r="E3" s="7"/>
      <c r="F3" s="7"/>
      <c r="G3" s="59"/>
      <c r="H3" s="7"/>
      <c r="I3" s="7"/>
      <c r="J3" s="7"/>
      <c r="K3" s="7"/>
      <c r="L3" s="7"/>
      <c r="M3" s="7"/>
      <c r="N3" s="56"/>
    </row>
    <row r="4" spans="1:16">
      <c r="A4" s="70"/>
      <c r="B4" s="70"/>
      <c r="C4" s="7"/>
      <c r="D4" s="7"/>
      <c r="E4" s="7"/>
      <c r="F4" s="7"/>
      <c r="G4" s="7"/>
      <c r="H4" s="7"/>
      <c r="I4" s="7"/>
      <c r="J4" s="7"/>
      <c r="K4" s="7"/>
      <c r="L4" s="7"/>
      <c r="M4" s="7"/>
      <c r="N4" s="56"/>
    </row>
    <row r="5" spans="1:16">
      <c r="A5" s="70"/>
      <c r="B5" s="70"/>
      <c r="C5" s="74" t="s">
        <v>65</v>
      </c>
      <c r="D5" s="74"/>
      <c r="E5" s="74"/>
      <c r="F5" s="74"/>
      <c r="G5" s="74"/>
      <c r="H5" s="74"/>
      <c r="I5" s="74"/>
      <c r="J5" s="74"/>
      <c r="K5" s="74"/>
      <c r="L5" s="74"/>
      <c r="M5" s="74"/>
      <c r="N5" s="56"/>
    </row>
    <row r="6" spans="1:16">
      <c r="A6" s="71"/>
      <c r="B6" s="71"/>
      <c r="C6" s="75"/>
      <c r="D6" s="75"/>
      <c r="E6" s="75"/>
      <c r="F6" s="75"/>
      <c r="G6" s="75"/>
      <c r="H6" s="75"/>
      <c r="I6" s="75"/>
      <c r="J6" s="75"/>
      <c r="K6" s="75"/>
      <c r="L6" s="75"/>
      <c r="M6" s="75"/>
      <c r="N6" s="56"/>
    </row>
    <row r="7" spans="1:16" ht="15" thickBot="1">
      <c r="A7" s="72"/>
      <c r="B7" s="73"/>
      <c r="C7" s="63" t="s">
        <v>5</v>
      </c>
      <c r="D7" s="64"/>
      <c r="E7" s="64"/>
      <c r="F7" s="64"/>
      <c r="G7" s="65" t="s">
        <v>6</v>
      </c>
      <c r="H7" s="66"/>
      <c r="I7" s="66"/>
      <c r="J7" s="66"/>
      <c r="K7" s="67" t="s">
        <v>15</v>
      </c>
      <c r="L7" s="68"/>
      <c r="M7" s="5" t="s">
        <v>16</v>
      </c>
      <c r="N7" s="56"/>
    </row>
    <row r="8" spans="1:16" ht="54">
      <c r="A8" s="3" t="s">
        <v>3</v>
      </c>
      <c r="B8" s="4" t="s">
        <v>4</v>
      </c>
      <c r="C8" s="8" t="s">
        <v>7</v>
      </c>
      <c r="D8" s="9" t="s">
        <v>8</v>
      </c>
      <c r="E8" s="10" t="s">
        <v>9</v>
      </c>
      <c r="F8" s="11" t="s">
        <v>10</v>
      </c>
      <c r="G8" s="12" t="s">
        <v>11</v>
      </c>
      <c r="H8" s="13" t="s">
        <v>12</v>
      </c>
      <c r="I8" s="14" t="s">
        <v>13</v>
      </c>
      <c r="J8" s="15" t="s">
        <v>14</v>
      </c>
      <c r="K8" s="17" t="s">
        <v>19</v>
      </c>
      <c r="L8" s="18" t="s">
        <v>20</v>
      </c>
      <c r="M8" s="19" t="s">
        <v>21</v>
      </c>
      <c r="N8" s="57" t="s">
        <v>18</v>
      </c>
    </row>
    <row r="9" spans="1:16">
      <c r="A9" s="6" t="s">
        <v>22</v>
      </c>
      <c r="B9" s="6" t="s">
        <v>23</v>
      </c>
      <c r="C9" s="32"/>
      <c r="D9" s="51"/>
      <c r="E9" s="32"/>
      <c r="F9" s="32"/>
      <c r="G9" s="32"/>
      <c r="H9" s="51"/>
      <c r="I9" s="32"/>
      <c r="J9" s="32"/>
      <c r="K9" s="32"/>
      <c r="L9" s="32"/>
      <c r="M9" s="32"/>
      <c r="N9" s="44">
        <f>SUM(O9+P9)/2</f>
        <v>0</v>
      </c>
      <c r="O9" s="43">
        <f>SUM(C9*(1-D9)+E9+F9)</f>
        <v>0</v>
      </c>
      <c r="P9" s="43">
        <f>SUM(G9*(1-H9)+I9+J9)</f>
        <v>0</v>
      </c>
    </row>
    <row r="10" spans="1:16">
      <c r="A10" s="6" t="s">
        <v>54</v>
      </c>
      <c r="B10" s="6" t="s">
        <v>24</v>
      </c>
      <c r="C10" s="32"/>
      <c r="D10" s="51"/>
      <c r="E10" s="32"/>
      <c r="F10" s="32"/>
      <c r="G10" s="32"/>
      <c r="H10" s="51"/>
      <c r="I10" s="32"/>
      <c r="J10" s="32"/>
      <c r="K10" s="32"/>
      <c r="L10" s="32"/>
      <c r="M10" s="32"/>
      <c r="N10" s="44">
        <f t="shared" ref="N10:N25" si="0">SUM(O10+P10)/2</f>
        <v>0</v>
      </c>
      <c r="O10" s="43">
        <f t="shared" ref="O10:O25" si="1">SUM(C10*(1-D10)+E10+F10)</f>
        <v>0</v>
      </c>
      <c r="P10" s="43">
        <f t="shared" ref="P10:P25" si="2">SUM(G10*(1-H10)+I10+J10)</f>
        <v>0</v>
      </c>
    </row>
    <row r="11" spans="1:16" ht="15">
      <c r="A11" s="6" t="s">
        <v>24</v>
      </c>
      <c r="B11" s="6" t="s">
        <v>25</v>
      </c>
      <c r="C11" s="32"/>
      <c r="D11" s="51"/>
      <c r="E11" s="32"/>
      <c r="F11" s="32"/>
      <c r="G11" s="32"/>
      <c r="H11" s="51"/>
      <c r="I11" s="32"/>
      <c r="J11" s="32"/>
      <c r="K11" s="32"/>
      <c r="L11" s="32"/>
      <c r="M11" s="32"/>
      <c r="N11" s="44">
        <f t="shared" si="0"/>
        <v>0</v>
      </c>
      <c r="O11" s="43">
        <f t="shared" si="1"/>
        <v>0</v>
      </c>
      <c r="P11" s="43">
        <f t="shared" si="2"/>
        <v>0</v>
      </c>
    </row>
    <row r="12" spans="1:16" ht="15">
      <c r="A12" s="6" t="s">
        <v>24</v>
      </c>
      <c r="B12" s="6" t="s">
        <v>26</v>
      </c>
      <c r="C12" s="32"/>
      <c r="D12" s="51"/>
      <c r="E12" s="32"/>
      <c r="F12" s="32"/>
      <c r="G12" s="32"/>
      <c r="H12" s="51"/>
      <c r="I12" s="32"/>
      <c r="J12" s="32"/>
      <c r="K12" s="32"/>
      <c r="L12" s="32"/>
      <c r="M12" s="32"/>
      <c r="N12" s="44">
        <f t="shared" si="0"/>
        <v>0</v>
      </c>
      <c r="O12" s="43">
        <f t="shared" si="1"/>
        <v>0</v>
      </c>
      <c r="P12" s="43">
        <f t="shared" si="2"/>
        <v>0</v>
      </c>
    </row>
    <row r="13" spans="1:16" ht="15">
      <c r="A13" s="6" t="s">
        <v>27</v>
      </c>
      <c r="B13" s="6" t="s">
        <v>28</v>
      </c>
      <c r="C13" s="32"/>
      <c r="D13" s="51"/>
      <c r="E13" s="32"/>
      <c r="F13" s="32"/>
      <c r="G13" s="32"/>
      <c r="H13" s="51"/>
      <c r="I13" s="32"/>
      <c r="J13" s="32"/>
      <c r="K13" s="32"/>
      <c r="L13" s="32"/>
      <c r="M13" s="32"/>
      <c r="N13" s="44">
        <f t="shared" si="0"/>
        <v>0</v>
      </c>
      <c r="O13" s="43">
        <f t="shared" si="1"/>
        <v>0</v>
      </c>
      <c r="P13" s="43">
        <f t="shared" si="2"/>
        <v>0</v>
      </c>
    </row>
    <row r="14" spans="1:16">
      <c r="A14" s="6" t="s">
        <v>27</v>
      </c>
      <c r="B14" s="6" t="s">
        <v>23</v>
      </c>
      <c r="C14" s="32"/>
      <c r="D14" s="51"/>
      <c r="E14" s="32"/>
      <c r="F14" s="32"/>
      <c r="G14" s="32"/>
      <c r="H14" s="51"/>
      <c r="I14" s="32"/>
      <c r="J14" s="32"/>
      <c r="K14" s="32"/>
      <c r="L14" s="32"/>
      <c r="M14" s="32"/>
      <c r="N14" s="44">
        <f t="shared" si="0"/>
        <v>0</v>
      </c>
      <c r="O14" s="43">
        <f t="shared" si="1"/>
        <v>0</v>
      </c>
      <c r="P14" s="43">
        <f t="shared" si="2"/>
        <v>0</v>
      </c>
    </row>
    <row r="15" spans="1:16" ht="15">
      <c r="A15" s="6" t="s">
        <v>27</v>
      </c>
      <c r="B15" s="6" t="s">
        <v>25</v>
      </c>
      <c r="C15" s="32"/>
      <c r="D15" s="51"/>
      <c r="E15" s="32"/>
      <c r="F15" s="32"/>
      <c r="G15" s="32"/>
      <c r="H15" s="51"/>
      <c r="I15" s="32"/>
      <c r="J15" s="32"/>
      <c r="K15" s="32"/>
      <c r="L15" s="32"/>
      <c r="M15" s="32"/>
      <c r="N15" s="44">
        <f t="shared" si="0"/>
        <v>0</v>
      </c>
      <c r="O15" s="43">
        <f t="shared" si="1"/>
        <v>0</v>
      </c>
      <c r="P15" s="43">
        <f t="shared" si="2"/>
        <v>0</v>
      </c>
    </row>
    <row r="16" spans="1:16" ht="15">
      <c r="A16" s="6" t="s">
        <v>27</v>
      </c>
      <c r="B16" s="6" t="s">
        <v>30</v>
      </c>
      <c r="C16" s="32"/>
      <c r="D16" s="51"/>
      <c r="E16" s="32"/>
      <c r="F16" s="32"/>
      <c r="G16" s="32"/>
      <c r="H16" s="51"/>
      <c r="I16" s="32"/>
      <c r="J16" s="32"/>
      <c r="K16" s="32"/>
      <c r="L16" s="32"/>
      <c r="M16" s="32"/>
      <c r="N16" s="44">
        <f t="shared" si="0"/>
        <v>0</v>
      </c>
      <c r="O16" s="43">
        <f t="shared" si="1"/>
        <v>0</v>
      </c>
      <c r="P16" s="43">
        <f t="shared" si="2"/>
        <v>0</v>
      </c>
    </row>
    <row r="17" spans="1:16">
      <c r="A17" s="6" t="s">
        <v>27</v>
      </c>
      <c r="B17" s="6" t="s">
        <v>24</v>
      </c>
      <c r="C17" s="32"/>
      <c r="D17" s="51"/>
      <c r="E17" s="32"/>
      <c r="F17" s="32"/>
      <c r="G17" s="32"/>
      <c r="H17" s="51"/>
      <c r="I17" s="32"/>
      <c r="J17" s="32"/>
      <c r="K17" s="32"/>
      <c r="L17" s="32"/>
      <c r="M17" s="32"/>
      <c r="N17" s="44">
        <f t="shared" si="0"/>
        <v>0</v>
      </c>
      <c r="O17" s="43">
        <f t="shared" si="1"/>
        <v>0</v>
      </c>
      <c r="P17" s="43">
        <f t="shared" si="2"/>
        <v>0</v>
      </c>
    </row>
    <row r="18" spans="1:16">
      <c r="A18" s="6" t="s">
        <v>27</v>
      </c>
      <c r="B18" s="6" t="s">
        <v>26</v>
      </c>
      <c r="C18" s="32"/>
      <c r="D18" s="51"/>
      <c r="E18" s="32"/>
      <c r="F18" s="32"/>
      <c r="G18" s="32"/>
      <c r="H18" s="51"/>
      <c r="I18" s="32"/>
      <c r="J18" s="32"/>
      <c r="K18" s="32"/>
      <c r="L18" s="32"/>
      <c r="M18" s="32"/>
      <c r="N18" s="44">
        <f t="shared" si="0"/>
        <v>0</v>
      </c>
      <c r="O18" s="43">
        <f t="shared" si="1"/>
        <v>0</v>
      </c>
      <c r="P18" s="43">
        <f t="shared" si="2"/>
        <v>0</v>
      </c>
    </row>
    <row r="19" spans="1:16">
      <c r="A19" s="6" t="s">
        <v>27</v>
      </c>
      <c r="B19" s="6" t="s">
        <v>31</v>
      </c>
      <c r="C19" s="32"/>
      <c r="D19" s="51"/>
      <c r="E19" s="32"/>
      <c r="F19" s="32"/>
      <c r="G19" s="32"/>
      <c r="H19" s="51"/>
      <c r="I19" s="32"/>
      <c r="J19" s="32"/>
      <c r="K19" s="32"/>
      <c r="L19" s="32"/>
      <c r="M19" s="32"/>
      <c r="N19" s="44">
        <f t="shared" si="0"/>
        <v>0</v>
      </c>
      <c r="O19" s="43">
        <f t="shared" si="1"/>
        <v>0</v>
      </c>
      <c r="P19" s="43">
        <f t="shared" si="2"/>
        <v>0</v>
      </c>
    </row>
    <row r="20" spans="1:16">
      <c r="A20" s="6" t="s">
        <v>27</v>
      </c>
      <c r="B20" s="6" t="s">
        <v>32</v>
      </c>
      <c r="C20" s="32"/>
      <c r="D20" s="51"/>
      <c r="E20" s="32"/>
      <c r="F20" s="32"/>
      <c r="G20" s="32"/>
      <c r="H20" s="51"/>
      <c r="I20" s="32"/>
      <c r="J20" s="32"/>
      <c r="K20" s="32"/>
      <c r="L20" s="32"/>
      <c r="M20" s="32"/>
      <c r="N20" s="44">
        <f t="shared" si="0"/>
        <v>0</v>
      </c>
      <c r="O20" s="43">
        <f t="shared" si="1"/>
        <v>0</v>
      </c>
      <c r="P20" s="43">
        <f t="shared" si="2"/>
        <v>0</v>
      </c>
    </row>
    <row r="21" spans="1:16">
      <c r="A21" s="6" t="s">
        <v>52</v>
      </c>
      <c r="B21" s="6" t="s">
        <v>29</v>
      </c>
      <c r="C21" s="60">
        <v>2496</v>
      </c>
      <c r="D21" s="51">
        <v>0.1</v>
      </c>
      <c r="E21" s="32">
        <v>214</v>
      </c>
      <c r="F21" s="32">
        <v>0</v>
      </c>
      <c r="G21" s="60">
        <v>1835</v>
      </c>
      <c r="H21" s="51">
        <v>0.05</v>
      </c>
      <c r="I21" s="32">
        <v>175</v>
      </c>
      <c r="J21" s="32">
        <v>0</v>
      </c>
      <c r="K21" s="32" t="s">
        <v>68</v>
      </c>
      <c r="L21" s="32" t="s">
        <v>67</v>
      </c>
      <c r="M21" s="32"/>
      <c r="N21" s="44">
        <f t="shared" si="0"/>
        <v>2189.3249999999998</v>
      </c>
      <c r="O21" s="43">
        <f t="shared" si="1"/>
        <v>2460.4</v>
      </c>
      <c r="P21" s="43">
        <f t="shared" si="2"/>
        <v>1918.25</v>
      </c>
    </row>
    <row r="22" spans="1:16" ht="15" customHeight="1">
      <c r="A22" s="6" t="s">
        <v>52</v>
      </c>
      <c r="B22" s="6" t="s">
        <v>53</v>
      </c>
      <c r="C22" s="60" t="s">
        <v>69</v>
      </c>
      <c r="D22" s="51">
        <v>0.1</v>
      </c>
      <c r="E22" s="32">
        <v>355</v>
      </c>
      <c r="F22" s="32">
        <v>0</v>
      </c>
      <c r="G22" s="60" t="s">
        <v>70</v>
      </c>
      <c r="H22" s="51">
        <v>0.05</v>
      </c>
      <c r="I22" s="32">
        <v>324</v>
      </c>
      <c r="J22" s="32">
        <v>0</v>
      </c>
      <c r="K22" s="32" t="s">
        <v>68</v>
      </c>
      <c r="L22" s="32" t="s">
        <v>67</v>
      </c>
      <c r="M22" s="32"/>
      <c r="N22" s="44" t="e">
        <f t="shared" si="0"/>
        <v>#VALUE!</v>
      </c>
      <c r="O22" s="43" t="e">
        <f t="shared" si="1"/>
        <v>#VALUE!</v>
      </c>
      <c r="P22" s="43" t="e">
        <f t="shared" si="2"/>
        <v>#VALUE!</v>
      </c>
    </row>
    <row r="23" spans="1:16">
      <c r="A23" s="6" t="s">
        <v>31</v>
      </c>
      <c r="B23" s="6" t="s">
        <v>25</v>
      </c>
      <c r="C23" s="32"/>
      <c r="D23" s="51"/>
      <c r="E23" s="32"/>
      <c r="F23" s="32"/>
      <c r="G23" s="32"/>
      <c r="H23" s="51"/>
      <c r="I23" s="32"/>
      <c r="J23" s="32"/>
      <c r="K23" s="32"/>
      <c r="L23" s="32"/>
      <c r="M23" s="32"/>
      <c r="N23" s="44">
        <f t="shared" si="0"/>
        <v>0</v>
      </c>
      <c r="O23" s="43">
        <f t="shared" si="1"/>
        <v>0</v>
      </c>
      <c r="P23" s="43">
        <f t="shared" si="2"/>
        <v>0</v>
      </c>
    </row>
    <row r="24" spans="1:16">
      <c r="A24" s="6" t="s">
        <v>31</v>
      </c>
      <c r="B24" s="6" t="s">
        <v>24</v>
      </c>
      <c r="C24" s="32"/>
      <c r="D24" s="51"/>
      <c r="E24" s="32"/>
      <c r="F24" s="32"/>
      <c r="G24" s="32"/>
      <c r="H24" s="51"/>
      <c r="I24" s="32"/>
      <c r="J24" s="32"/>
      <c r="K24" s="32"/>
      <c r="L24" s="32"/>
      <c r="M24" s="32"/>
      <c r="N24" s="44">
        <f t="shared" si="0"/>
        <v>0</v>
      </c>
      <c r="O24" s="43">
        <f t="shared" si="1"/>
        <v>0</v>
      </c>
      <c r="P24" s="43">
        <f t="shared" si="2"/>
        <v>0</v>
      </c>
    </row>
    <row r="25" spans="1:16">
      <c r="A25" s="6" t="s">
        <v>31</v>
      </c>
      <c r="B25" s="6" t="s">
        <v>26</v>
      </c>
      <c r="C25" s="32"/>
      <c r="D25" s="51"/>
      <c r="E25" s="32"/>
      <c r="F25" s="32"/>
      <c r="G25" s="32"/>
      <c r="H25" s="51"/>
      <c r="I25" s="32"/>
      <c r="J25" s="32"/>
      <c r="K25" s="32"/>
      <c r="L25" s="32"/>
      <c r="M25" s="32"/>
      <c r="N25" s="44">
        <f t="shared" si="0"/>
        <v>0</v>
      </c>
      <c r="O25" s="43">
        <f t="shared" si="1"/>
        <v>0</v>
      </c>
      <c r="P25" s="43">
        <f t="shared" si="2"/>
        <v>0</v>
      </c>
    </row>
    <row r="88" spans="14:14">
      <c r="N88" s="45"/>
    </row>
    <row r="89" spans="14:14">
      <c r="N89" s="45"/>
    </row>
    <row r="90" spans="14:14">
      <c r="N90" s="45"/>
    </row>
    <row r="91" spans="14:14">
      <c r="N91" s="45"/>
    </row>
    <row r="92" spans="14:14">
      <c r="N92" s="45"/>
    </row>
    <row r="93" spans="14:14">
      <c r="N93" s="45"/>
    </row>
    <row r="94" spans="14:14">
      <c r="N94" s="45"/>
    </row>
    <row r="95" spans="14:14">
      <c r="N95" s="45"/>
    </row>
    <row r="96" spans="14:14">
      <c r="N96" s="45"/>
    </row>
    <row r="97" spans="14:14">
      <c r="N97" s="45"/>
    </row>
    <row r="98" spans="14:14">
      <c r="N98" s="45"/>
    </row>
    <row r="99" spans="14:14">
      <c r="N99" s="45"/>
    </row>
    <row r="100" spans="14:14">
      <c r="N100" s="45"/>
    </row>
    <row r="101" spans="14:14">
      <c r="N101" s="45"/>
    </row>
    <row r="102" spans="14:14">
      <c r="N102" s="45"/>
    </row>
    <row r="103" spans="14:14">
      <c r="N103" s="45"/>
    </row>
    <row r="104" spans="14:14">
      <c r="N104" s="45"/>
    </row>
    <row r="105" spans="14:14">
      <c r="N105" s="45"/>
    </row>
    <row r="106" spans="14:14">
      <c r="N106" s="45"/>
    </row>
    <row r="107" spans="14:14">
      <c r="N107" s="45"/>
    </row>
    <row r="108" spans="14:14">
      <c r="N108" s="45"/>
    </row>
    <row r="109" spans="14:14">
      <c r="N109" s="45"/>
    </row>
    <row r="110" spans="14:14">
      <c r="N110" s="45"/>
    </row>
    <row r="111" spans="14:14">
      <c r="N111" s="45"/>
    </row>
    <row r="112" spans="14:14">
      <c r="N112" s="45"/>
    </row>
    <row r="113" spans="14:14">
      <c r="N113" s="45"/>
    </row>
    <row r="114" spans="14:14">
      <c r="N114" s="45"/>
    </row>
    <row r="115" spans="14:14">
      <c r="N115" s="45"/>
    </row>
    <row r="116" spans="14:14">
      <c r="N116" s="45"/>
    </row>
    <row r="117" spans="14:14">
      <c r="N117" s="45"/>
    </row>
    <row r="118" spans="14:14">
      <c r="N118" s="45"/>
    </row>
    <row r="119" spans="14:14">
      <c r="N119" s="45"/>
    </row>
    <row r="120" spans="14:14">
      <c r="N120" s="45"/>
    </row>
  </sheetData>
  <sheetProtection password="CACB" sheet="1" objects="1" scenarios="1" selectLockedCells="1"/>
  <mergeCells count="8">
    <mergeCell ref="A1:B1"/>
    <mergeCell ref="C7:F7"/>
    <mergeCell ref="G7:J7"/>
    <mergeCell ref="K7:L7"/>
    <mergeCell ref="A2:B6"/>
    <mergeCell ref="A7:B7"/>
    <mergeCell ref="C5:M6"/>
    <mergeCell ref="F2:I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80" zoomScaleNormal="80" workbookViewId="0">
      <selection activeCell="D21" sqref="D21"/>
    </sheetView>
  </sheetViews>
  <sheetFormatPr defaultRowHeight="14.4"/>
  <cols>
    <col min="1" max="1" width="26.5546875" customWidth="1"/>
    <col min="2" max="2" width="20" customWidth="1"/>
    <col min="3" max="3" width="23" customWidth="1"/>
    <col min="4" max="4" width="15.88671875" customWidth="1"/>
    <col min="5" max="5" width="14.44140625" bestFit="1" customWidth="1"/>
    <col min="6" max="6" width="13.6640625" bestFit="1" customWidth="1"/>
    <col min="7" max="7" width="14.44140625" bestFit="1" customWidth="1"/>
    <col min="8" max="8" width="31.33203125" bestFit="1" customWidth="1"/>
  </cols>
  <sheetData>
    <row r="1" spans="1:8">
      <c r="A1" s="80" t="s">
        <v>33</v>
      </c>
      <c r="B1" s="81"/>
      <c r="C1" s="82"/>
      <c r="D1" s="20"/>
      <c r="E1" s="20"/>
      <c r="F1" s="20"/>
      <c r="G1" s="20"/>
      <c r="H1" s="20"/>
    </row>
    <row r="2" spans="1:8">
      <c r="A2" s="83" t="s">
        <v>34</v>
      </c>
      <c r="B2" s="84"/>
      <c r="C2" s="85"/>
      <c r="D2" s="20"/>
      <c r="E2" s="20"/>
      <c r="F2" s="20"/>
      <c r="G2" s="20"/>
      <c r="H2" s="58"/>
    </row>
    <row r="3" spans="1:8">
      <c r="A3" s="86"/>
      <c r="B3" s="87"/>
      <c r="C3" s="88"/>
      <c r="D3" s="20"/>
      <c r="E3" s="20"/>
      <c r="F3" s="20"/>
      <c r="G3" s="20"/>
      <c r="H3" s="20"/>
    </row>
    <row r="4" spans="1:8">
      <c r="A4" s="86"/>
      <c r="B4" s="87"/>
      <c r="C4" s="88"/>
      <c r="D4" s="20"/>
      <c r="E4" s="20"/>
      <c r="F4" s="20"/>
      <c r="G4" s="20"/>
      <c r="H4" s="20"/>
    </row>
    <row r="5" spans="1:8">
      <c r="A5" s="86"/>
      <c r="B5" s="87"/>
      <c r="C5" s="88"/>
      <c r="D5" s="20"/>
      <c r="E5" s="20"/>
      <c r="F5" s="20"/>
      <c r="G5" s="20"/>
      <c r="H5" s="20"/>
    </row>
    <row r="6" spans="1:8">
      <c r="A6" s="86"/>
      <c r="B6" s="87"/>
      <c r="C6" s="88"/>
      <c r="D6" s="93" t="s">
        <v>35</v>
      </c>
      <c r="E6" s="94"/>
      <c r="F6" s="94"/>
      <c r="G6" s="94"/>
      <c r="H6" s="94"/>
    </row>
    <row r="7" spans="1:8">
      <c r="A7" s="86"/>
      <c r="B7" s="87"/>
      <c r="C7" s="88"/>
      <c r="D7" s="95"/>
      <c r="E7" s="96"/>
      <c r="F7" s="96"/>
      <c r="G7" s="96"/>
      <c r="H7" s="96"/>
    </row>
    <row r="8" spans="1:8" ht="25.5">
      <c r="A8" s="21"/>
      <c r="B8" s="21"/>
      <c r="C8" s="21"/>
      <c r="D8" s="41" t="s">
        <v>5</v>
      </c>
      <c r="E8" s="42" t="s">
        <v>6</v>
      </c>
      <c r="F8" s="89" t="s">
        <v>36</v>
      </c>
      <c r="G8" s="90"/>
      <c r="H8" s="22" t="s">
        <v>37</v>
      </c>
    </row>
    <row r="9" spans="1:8" ht="41.4" thickBot="1">
      <c r="A9" s="23" t="s">
        <v>3</v>
      </c>
      <c r="B9" s="23" t="s">
        <v>4</v>
      </c>
      <c r="C9" s="23" t="s">
        <v>38</v>
      </c>
      <c r="D9" s="24" t="s">
        <v>8</v>
      </c>
      <c r="E9" s="25" t="s">
        <v>12</v>
      </c>
      <c r="F9" s="48" t="s">
        <v>39</v>
      </c>
      <c r="G9" s="26" t="s">
        <v>40</v>
      </c>
      <c r="H9" s="49" t="s">
        <v>41</v>
      </c>
    </row>
    <row r="10" spans="1:8">
      <c r="A10" s="27" t="s">
        <v>42</v>
      </c>
      <c r="B10" s="28"/>
      <c r="C10" s="28"/>
      <c r="D10" s="28"/>
      <c r="E10" s="28"/>
      <c r="F10" s="47"/>
      <c r="G10" s="28"/>
      <c r="H10" s="47"/>
    </row>
    <row r="11" spans="1:8">
      <c r="A11" s="29" t="s">
        <v>43</v>
      </c>
      <c r="B11" s="29" t="s">
        <v>29</v>
      </c>
      <c r="C11" s="30"/>
      <c r="D11" s="31"/>
      <c r="E11" s="31"/>
      <c r="F11" s="32"/>
      <c r="G11" s="32"/>
      <c r="H11" s="32"/>
    </row>
    <row r="12" spans="1:8">
      <c r="A12" s="29" t="s">
        <v>43</v>
      </c>
      <c r="B12" s="29" t="s">
        <v>44</v>
      </c>
      <c r="C12" s="30"/>
      <c r="D12" s="31"/>
      <c r="E12" s="31"/>
      <c r="F12" s="32"/>
      <c r="G12" s="32"/>
      <c r="H12" s="32"/>
    </row>
    <row r="13" spans="1:8" ht="15">
      <c r="A13" s="29" t="s">
        <v>43</v>
      </c>
      <c r="B13" s="29" t="s">
        <v>30</v>
      </c>
      <c r="C13" s="30"/>
      <c r="D13" s="31"/>
      <c r="E13" s="31"/>
      <c r="F13" s="32"/>
      <c r="G13" s="32"/>
      <c r="H13" s="32"/>
    </row>
    <row r="14" spans="1:8">
      <c r="A14" s="29" t="s">
        <v>43</v>
      </c>
      <c r="B14" s="29" t="s">
        <v>55</v>
      </c>
      <c r="C14" s="30"/>
      <c r="D14" s="31"/>
      <c r="E14" s="31"/>
      <c r="F14" s="32"/>
      <c r="G14" s="32"/>
      <c r="H14" s="32"/>
    </row>
    <row r="15" spans="1:8" ht="15">
      <c r="A15" s="38"/>
      <c r="B15" s="38"/>
      <c r="C15" s="30"/>
      <c r="D15" s="31"/>
      <c r="E15" s="31"/>
      <c r="F15" s="32"/>
      <c r="G15" s="32"/>
      <c r="H15" s="32"/>
    </row>
    <row r="16" spans="1:8" ht="15">
      <c r="A16" s="38"/>
      <c r="B16" s="38"/>
      <c r="C16" s="30"/>
      <c r="D16" s="31"/>
      <c r="E16" s="31"/>
      <c r="F16" s="32"/>
      <c r="G16" s="32"/>
      <c r="H16" s="32"/>
    </row>
    <row r="17" spans="1:8" ht="15">
      <c r="A17" s="38"/>
      <c r="B17" s="38"/>
      <c r="C17" s="30"/>
      <c r="D17" s="31"/>
      <c r="E17" s="31"/>
      <c r="F17" s="32"/>
      <c r="G17" s="32"/>
      <c r="H17" s="32"/>
    </row>
    <row r="18" spans="1:8" ht="15">
      <c r="A18" s="38"/>
      <c r="B18" s="38"/>
      <c r="C18" s="30"/>
      <c r="D18" s="31"/>
      <c r="E18" s="31"/>
      <c r="F18" s="32"/>
      <c r="G18" s="32"/>
      <c r="H18" s="32"/>
    </row>
    <row r="19" spans="1:8">
      <c r="A19" s="33" t="s">
        <v>45</v>
      </c>
      <c r="B19" s="34"/>
      <c r="C19" s="34"/>
      <c r="D19" s="34"/>
      <c r="E19" s="34"/>
      <c r="F19" s="34"/>
      <c r="G19" s="34"/>
      <c r="H19" s="34"/>
    </row>
    <row r="20" spans="1:8">
      <c r="A20" s="29" t="s">
        <v>46</v>
      </c>
      <c r="B20" s="29" t="s">
        <v>47</v>
      </c>
      <c r="C20" s="30"/>
      <c r="D20" s="31">
        <v>0.1</v>
      </c>
      <c r="E20" s="31">
        <v>0.05</v>
      </c>
      <c r="F20" s="32" t="s">
        <v>68</v>
      </c>
      <c r="G20" s="32" t="s">
        <v>67</v>
      </c>
      <c r="H20" s="32"/>
    </row>
    <row r="21" spans="1:8">
      <c r="A21" s="29" t="s">
        <v>46</v>
      </c>
      <c r="B21" s="29" t="s">
        <v>48</v>
      </c>
      <c r="C21" s="30"/>
      <c r="D21" s="31">
        <v>0.1</v>
      </c>
      <c r="E21" s="31">
        <v>0.05</v>
      </c>
      <c r="F21" s="32" t="s">
        <v>68</v>
      </c>
      <c r="G21" s="32" t="s">
        <v>67</v>
      </c>
      <c r="H21" s="32"/>
    </row>
    <row r="22" spans="1:8">
      <c r="A22" s="38"/>
      <c r="B22" s="38"/>
      <c r="C22" s="30"/>
      <c r="D22" s="31"/>
      <c r="E22" s="31"/>
      <c r="F22" s="32"/>
      <c r="G22" s="32"/>
      <c r="H22" s="32"/>
    </row>
    <row r="23" spans="1:8">
      <c r="A23" s="32"/>
      <c r="B23" s="32"/>
      <c r="C23" s="32"/>
      <c r="D23" s="32"/>
      <c r="E23" s="32"/>
      <c r="F23" s="32"/>
      <c r="G23" s="32"/>
      <c r="H23" s="32"/>
    </row>
    <row r="24" spans="1:8">
      <c r="A24" s="32"/>
      <c r="B24" s="32"/>
      <c r="C24" s="32"/>
      <c r="D24" s="32"/>
      <c r="E24" s="32"/>
      <c r="F24" s="32"/>
      <c r="G24" s="32"/>
      <c r="H24" s="32"/>
    </row>
    <row r="25" spans="1:8">
      <c r="A25" s="32"/>
      <c r="B25" s="32"/>
      <c r="C25" s="32"/>
      <c r="D25" s="32"/>
      <c r="E25" s="32"/>
      <c r="F25" s="32"/>
      <c r="G25" s="32"/>
      <c r="H25" s="32"/>
    </row>
    <row r="26" spans="1:8">
      <c r="A26" s="32"/>
      <c r="B26" s="32"/>
      <c r="C26" s="32"/>
      <c r="D26" s="32"/>
      <c r="E26" s="32"/>
      <c r="F26" s="32"/>
      <c r="G26" s="32"/>
      <c r="H26" s="32"/>
    </row>
    <row r="27" spans="1:8">
      <c r="A27" s="32"/>
      <c r="B27" s="32"/>
      <c r="C27" s="32"/>
      <c r="D27" s="32"/>
      <c r="E27" s="32"/>
      <c r="F27" s="32"/>
      <c r="G27" s="32"/>
      <c r="H27" s="32"/>
    </row>
    <row r="30" spans="1:8">
      <c r="A30" s="52" t="s">
        <v>64</v>
      </c>
    </row>
    <row r="31" spans="1:8">
      <c r="A31" s="91" t="s">
        <v>66</v>
      </c>
      <c r="B31" s="92"/>
      <c r="C31" s="92"/>
    </row>
    <row r="32" spans="1:8">
      <c r="A32" s="39" t="s">
        <v>56</v>
      </c>
      <c r="B32" s="97" t="s">
        <v>63</v>
      </c>
      <c r="C32" s="97"/>
    </row>
    <row r="33" spans="1:3">
      <c r="A33" s="40" t="s">
        <v>57</v>
      </c>
      <c r="B33" s="79" t="s">
        <v>58</v>
      </c>
      <c r="C33" s="79"/>
    </row>
    <row r="34" spans="1:3">
      <c r="A34" s="40" t="s">
        <v>59</v>
      </c>
      <c r="B34" s="79" t="s">
        <v>60</v>
      </c>
      <c r="C34" s="79"/>
    </row>
    <row r="35" spans="1:3">
      <c r="A35" s="40" t="s">
        <v>61</v>
      </c>
      <c r="B35" s="79" t="s">
        <v>62</v>
      </c>
      <c r="C35" s="79"/>
    </row>
  </sheetData>
  <sheetProtection sheet="1" objects="1" scenarios="1" selectLockedCells="1"/>
  <mergeCells count="9">
    <mergeCell ref="B34:C34"/>
    <mergeCell ref="B35:C35"/>
    <mergeCell ref="A1:C1"/>
    <mergeCell ref="A2:C7"/>
    <mergeCell ref="F8:G8"/>
    <mergeCell ref="A31:C31"/>
    <mergeCell ref="D6:H7"/>
    <mergeCell ref="B32:C32"/>
    <mergeCell ref="B33:C33"/>
  </mergeCells>
  <conditionalFormatting sqref="D8:E8">
    <cfRule type="expression" dxfId="27" priority="36">
      <formula>#REF!="B"</formula>
    </cfRule>
  </conditionalFormatting>
  <conditionalFormatting sqref="D8:E8 E1:F1">
    <cfRule type="expression" dxfId="26" priority="37">
      <formula>#REF!="PE"</formula>
    </cfRule>
  </conditionalFormatting>
  <conditionalFormatting sqref="E9">
    <cfRule type="expression" dxfId="25" priority="34">
      <formula>#REF!="B"</formula>
    </cfRule>
  </conditionalFormatting>
  <conditionalFormatting sqref="E9">
    <cfRule type="expression" dxfId="24" priority="35">
      <formula>#REF!="PE"</formula>
    </cfRule>
  </conditionalFormatting>
  <conditionalFormatting sqref="G9">
    <cfRule type="expression" dxfId="23" priority="32">
      <formula>#REF!="B"</formula>
    </cfRule>
  </conditionalFormatting>
  <conditionalFormatting sqref="G9">
    <cfRule type="expression" dxfId="22" priority="33">
      <formula>#REF!="PE"</formula>
    </cfRule>
  </conditionalFormatting>
  <conditionalFormatting sqref="D9">
    <cfRule type="expression" dxfId="21" priority="30">
      <formula>#REF!="B"</formula>
    </cfRule>
  </conditionalFormatting>
  <conditionalFormatting sqref="D9">
    <cfRule type="expression" dxfId="20" priority="31">
      <formula>#REF!="PE"</formula>
    </cfRule>
  </conditionalFormatting>
  <conditionalFormatting sqref="D1:H1">
    <cfRule type="expression" dxfId="19" priority="26">
      <formula>$D1="PE"</formula>
    </cfRule>
  </conditionalFormatting>
  <conditionalFormatting sqref="D1:H1">
    <cfRule type="expression" dxfId="18" priority="27">
      <formula>$D1="E"</formula>
    </cfRule>
  </conditionalFormatting>
  <conditionalFormatting sqref="G9 D9:E9">
    <cfRule type="expression" dxfId="17" priority="38">
      <formula>AND(SUM($D9:$E9)&gt;0,#REF!="")</formula>
    </cfRule>
  </conditionalFormatting>
  <conditionalFormatting sqref="D2:G5 D6">
    <cfRule type="expression" dxfId="16" priority="23">
      <formula>#REF!="PE"</formula>
    </cfRule>
  </conditionalFormatting>
  <conditionalFormatting sqref="E1:F1 D2:G5 D6">
    <cfRule type="expression" dxfId="15" priority="24">
      <formula>#REF!="E"</formula>
    </cfRule>
  </conditionalFormatting>
  <conditionalFormatting sqref="F8">
    <cfRule type="expression" dxfId="14" priority="11">
      <formula>#REF!="PE"</formula>
    </cfRule>
  </conditionalFormatting>
  <conditionalFormatting sqref="F8">
    <cfRule type="expression" dxfId="13" priority="12">
      <formula>#REF!="E"</formula>
    </cfRule>
  </conditionalFormatting>
  <conditionalFormatting sqref="H8:H9">
    <cfRule type="expression" dxfId="12" priority="8">
      <formula>#REF!="PE"</formula>
    </cfRule>
  </conditionalFormatting>
  <conditionalFormatting sqref="H8:H9">
    <cfRule type="expression" dxfId="11" priority="9">
      <formula>#REF!="E"</formula>
    </cfRule>
  </conditionalFormatting>
  <conditionalFormatting sqref="F9">
    <cfRule type="expression" dxfId="10" priority="5">
      <formula>#REF!="B"</formula>
    </cfRule>
  </conditionalFormatting>
  <conditionalFormatting sqref="F9">
    <cfRule type="expression" dxfId="9" priority="6">
      <formula>#REF!="PE"</formula>
    </cfRule>
  </conditionalFormatting>
  <conditionalFormatting sqref="F9 D8:E8">
    <cfRule type="expression" dxfId="8" priority="7">
      <formula>AND(SUM($D8:$E8)&gt;0,#REF!="")</formula>
    </cfRule>
  </conditionalFormatting>
  <conditionalFormatting sqref="G9">
    <cfRule type="expression" dxfId="7" priority="3">
      <formula>#REF!="B"</formula>
    </cfRule>
  </conditionalFormatting>
  <conditionalFormatting sqref="G9">
    <cfRule type="expression" dxfId="6" priority="4">
      <formula>#REF!="PE"</formula>
    </cfRule>
  </conditionalFormatting>
  <conditionalFormatting sqref="D1:H1">
    <cfRule type="expression" dxfId="5" priority="110">
      <formula>AND(SUM($E1:$E1)&gt;0,#REF!="")</formula>
    </cfRule>
  </conditionalFormatting>
  <conditionalFormatting sqref="D2:G5 E1:F1 F8 H8:H9">
    <cfRule type="expression" dxfId="4" priority="123">
      <formula>AND(SUM($F1:$I1)&gt;0,$K1="")</formula>
    </cfRule>
  </conditionalFormatting>
  <conditionalFormatting sqref="D6">
    <cfRule type="expression" dxfId="3" priority="128">
      <formula>AND(SUM($F7:$I7)&gt;0,$K7="")</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2"/>
  <sheetViews>
    <sheetView topLeftCell="A13" workbookViewId="0">
      <selection activeCell="D34" sqref="D32:D34"/>
    </sheetView>
  </sheetViews>
  <sheetFormatPr defaultRowHeight="14.4"/>
  <cols>
    <col min="2" max="2" width="25.33203125" bestFit="1" customWidth="1"/>
    <col min="3" max="3" width="16.6640625" bestFit="1" customWidth="1"/>
    <col min="4" max="4" width="22.33203125" bestFit="1" customWidth="1"/>
  </cols>
  <sheetData>
    <row r="2" spans="2:8" ht="15">
      <c r="B2" s="37"/>
      <c r="C2" s="37"/>
      <c r="D2" s="37"/>
      <c r="E2" s="37"/>
      <c r="F2" s="37"/>
    </row>
    <row r="3" spans="2:8" ht="15">
      <c r="B3" s="37"/>
      <c r="C3" s="37"/>
      <c r="D3" s="37"/>
      <c r="E3" s="37"/>
      <c r="F3" s="37"/>
    </row>
    <row r="4" spans="2:8" ht="15">
      <c r="B4" s="37"/>
      <c r="C4" s="37"/>
      <c r="D4" s="37"/>
      <c r="E4" s="37"/>
      <c r="F4" s="37"/>
    </row>
    <row r="5" spans="2:8" ht="15">
      <c r="B5" s="37"/>
      <c r="C5" s="37"/>
      <c r="D5" s="37"/>
      <c r="E5" s="37"/>
      <c r="F5" s="37"/>
    </row>
    <row r="6" spans="2:8" ht="15">
      <c r="B6" s="37"/>
      <c r="C6" s="37"/>
      <c r="D6" s="37"/>
      <c r="E6" s="37"/>
      <c r="F6" s="37"/>
    </row>
    <row r="15" spans="2:8" ht="15">
      <c r="H15" s="16"/>
    </row>
    <row r="17" spans="2:4">
      <c r="B17" s="35" t="s">
        <v>49</v>
      </c>
      <c r="C17" s="35" t="s">
        <v>50</v>
      </c>
      <c r="D17" s="35" t="s">
        <v>51</v>
      </c>
    </row>
    <row r="18" spans="2:4">
      <c r="B18" s="36" t="s">
        <v>71</v>
      </c>
      <c r="C18" s="98" t="s">
        <v>79</v>
      </c>
      <c r="D18" s="36" t="s">
        <v>76</v>
      </c>
    </row>
    <row r="19" spans="2:4">
      <c r="B19" s="36" t="s">
        <v>71</v>
      </c>
      <c r="C19" s="98" t="s">
        <v>80</v>
      </c>
      <c r="D19" s="36" t="s">
        <v>78</v>
      </c>
    </row>
    <row r="20" spans="2:4" ht="28.8">
      <c r="B20" s="36" t="s">
        <v>72</v>
      </c>
      <c r="C20" s="98" t="s">
        <v>75</v>
      </c>
      <c r="D20" s="36" t="s">
        <v>82</v>
      </c>
    </row>
    <row r="21" spans="2:4" ht="43.2">
      <c r="B21" s="36" t="s">
        <v>72</v>
      </c>
      <c r="C21" s="98" t="s">
        <v>77</v>
      </c>
      <c r="D21" s="36" t="s">
        <v>81</v>
      </c>
    </row>
    <row r="22" spans="2:4">
      <c r="B22" s="36" t="s">
        <v>73</v>
      </c>
      <c r="C22" s="98" t="s">
        <v>86</v>
      </c>
      <c r="D22" s="36" t="s">
        <v>83</v>
      </c>
    </row>
    <row r="23" spans="2:4">
      <c r="B23" s="36" t="s">
        <v>73</v>
      </c>
      <c r="C23" s="98" t="s">
        <v>87</v>
      </c>
      <c r="D23" s="36" t="s">
        <v>88</v>
      </c>
    </row>
    <row r="24" spans="2:4" ht="28.8">
      <c r="B24" s="36" t="s">
        <v>74</v>
      </c>
      <c r="C24" s="98" t="s">
        <v>89</v>
      </c>
      <c r="D24" s="36" t="s">
        <v>84</v>
      </c>
    </row>
    <row r="25" spans="2:4" ht="28.8">
      <c r="B25" s="36" t="s">
        <v>74</v>
      </c>
      <c r="C25" s="98" t="s">
        <v>90</v>
      </c>
      <c r="D25" s="36" t="s">
        <v>85</v>
      </c>
    </row>
    <row r="26" spans="2:4" ht="43.2">
      <c r="B26" s="36" t="s">
        <v>91</v>
      </c>
      <c r="C26" s="36"/>
      <c r="D26" s="36"/>
    </row>
    <row r="27" spans="2:4">
      <c r="B27" s="50"/>
      <c r="C27" s="50"/>
      <c r="D27" s="50"/>
    </row>
    <row r="28" spans="2:4">
      <c r="B28" s="50"/>
      <c r="C28" s="50"/>
      <c r="D28" s="50"/>
    </row>
    <row r="29" spans="2:4">
      <c r="B29" s="50"/>
      <c r="C29" s="50"/>
      <c r="D29" s="50"/>
    </row>
    <row r="30" spans="2:4">
      <c r="B30" s="53"/>
      <c r="C30" s="53"/>
      <c r="D30" s="53"/>
    </row>
    <row r="31" spans="2:4">
      <c r="B31" s="50"/>
      <c r="C31" s="50"/>
      <c r="D31" s="50"/>
    </row>
    <row r="32" spans="2:4">
      <c r="B32" s="50"/>
      <c r="C32" s="50"/>
      <c r="D32" s="50"/>
    </row>
    <row r="33" spans="2:4">
      <c r="B33" s="50"/>
      <c r="C33" s="50"/>
      <c r="D33" s="50"/>
    </row>
    <row r="34" spans="2:4">
      <c r="B34" s="50"/>
      <c r="C34" s="50"/>
      <c r="D34" s="50"/>
    </row>
    <row r="35" spans="2:4">
      <c r="B35" s="50"/>
      <c r="C35" s="50"/>
      <c r="D35" s="50"/>
    </row>
    <row r="36" spans="2:4">
      <c r="B36" s="50"/>
      <c r="C36" s="50"/>
      <c r="D36" s="50"/>
    </row>
    <row r="37" spans="2:4">
      <c r="B37" s="50"/>
      <c r="C37" s="50"/>
      <c r="D37" s="50"/>
    </row>
    <row r="38" spans="2:4">
      <c r="B38" s="50"/>
      <c r="C38" s="50"/>
      <c r="D38" s="50"/>
    </row>
    <row r="39" spans="2:4">
      <c r="B39" s="50"/>
      <c r="C39" s="50"/>
      <c r="D39" s="50"/>
    </row>
    <row r="40" spans="2:4">
      <c r="B40" s="50"/>
      <c r="C40" s="50"/>
      <c r="D40" s="50"/>
    </row>
    <row r="41" spans="2:4">
      <c r="B41" s="50"/>
      <c r="C41" s="50"/>
      <c r="D41" s="50"/>
    </row>
    <row r="42" spans="2:4">
      <c r="B42" s="50"/>
      <c r="C42" s="50"/>
      <c r="D42" s="50"/>
    </row>
  </sheetData>
  <sheetProtection sheet="1" objects="1" scenarios="1" selectLockedCells="1"/>
  <conditionalFormatting sqref="B17:D17">
    <cfRule type="expression" dxfId="2" priority="1">
      <formula>$E12="PE"</formula>
    </cfRule>
  </conditionalFormatting>
  <conditionalFormatting sqref="B17:D17">
    <cfRule type="expression" dxfId="1" priority="2">
      <formula>$E12="E"</formula>
    </cfRule>
  </conditionalFormatting>
  <conditionalFormatting sqref="B17:D17">
    <cfRule type="expression" dxfId="0" priority="3">
      <formula>AND(SUM($G12:$O12)&gt;0,$Q12="")</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Anbudsområden</vt:lpstr>
      <vt:lpstr>Säsongsflyg</vt:lpstr>
      <vt:lpstr>Övriga erbjudanden</vt:lpstr>
    </vt:vector>
  </TitlesOfParts>
  <Company>Kammarkollegiet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LiSundbe</dc:creator>
  <cp:lastModifiedBy>Nilsson, Caroline</cp:lastModifiedBy>
  <dcterms:created xsi:type="dcterms:W3CDTF">2018-11-23T13:22:12Z</dcterms:created>
  <dcterms:modified xsi:type="dcterms:W3CDTF">2019-02-08T12:49:14Z</dcterms:modified>
</cp:coreProperties>
</file>