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4000" windowHeight="14670" activeTab="0"/>
  </bookViews>
  <sheets>
    <sheet name="Tryck.tjänster 16 Utvärd. lägst" sheetId="1" r:id="rId1"/>
  </sheets>
  <definedNames/>
  <calcPr fullCalcOnLoad="1"/>
</workbook>
</file>

<file path=xl/sharedStrings.xml><?xml version="1.0" encoding="utf-8"?>
<sst xmlns="http://schemas.openxmlformats.org/spreadsheetml/2006/main" count="22" uniqueCount="21">
  <si>
    <t>Pris</t>
  </si>
  <si>
    <t>Betyg</t>
  </si>
  <si>
    <t>Viktat betyg</t>
  </si>
  <si>
    <t>Lägsta pris</t>
  </si>
  <si>
    <t>Leverantör</t>
  </si>
  <si>
    <t>Hösta pris</t>
  </si>
  <si>
    <t>Leverantör nr 1</t>
  </si>
  <si>
    <t>Leverantör nr 2</t>
  </si>
  <si>
    <t>Leverantör nr 3</t>
  </si>
  <si>
    <t>Leverantör nr 4</t>
  </si>
  <si>
    <t>Leverantör nr 5</t>
  </si>
  <si>
    <t>Leverantör nr 6</t>
  </si>
  <si>
    <t>Leverantör nr 7</t>
  </si>
  <si>
    <t>Leverantör nr 8</t>
  </si>
  <si>
    <t>Kriterium Pris</t>
  </si>
  <si>
    <t>Byt ut värdet i kolumnen för pris, leveranstid och vikta (dvs allt som är orange) dessa kriterier med en procentsats och  du får ett resultat längre ner som visar vem som du skall göra avropet ifrån</t>
  </si>
  <si>
    <t>Mall för tryckeritjänster</t>
  </si>
  <si>
    <t>Leverantör nr 9</t>
  </si>
  <si>
    <t>Leverantör nr 10</t>
  </si>
  <si>
    <t>Leverantör nr 11</t>
  </si>
  <si>
    <t>Leverantör nr 12</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</si>
</sst>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00"/>
  </numFmts>
  <fonts count="39">
    <font>
      <sz val="10"/>
      <name val="Arial"/>
      <family val="0"/>
    </font>
    <font>
      <b/>
      <sz val="8"/>
      <color indexed="9"/>
      <name val="Arial"/>
      <family val="2"/>
    </font>
    <font>
      <sz val="8"/>
      <name val="Arial"/>
      <family val="2"/>
    </font>
    <font>
      <b/>
      <sz val="8"/>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20" borderId="1" applyNumberFormat="0" applyFont="0" applyAlignment="0" applyProtection="0"/>
    <xf numFmtId="0" fontId="24" fillId="21" borderId="2" applyNumberFormat="0" applyAlignment="0" applyProtection="0"/>
    <xf numFmtId="0" fontId="25"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7" fillId="0" borderId="0" applyNumberFormat="0" applyFill="0" applyBorder="0" applyAlignment="0" applyProtection="0"/>
    <xf numFmtId="0" fontId="28" fillId="30" borderId="2" applyNumberFormat="0" applyAlignment="0" applyProtection="0"/>
    <xf numFmtId="0" fontId="29" fillId="31" borderId="3" applyNumberFormat="0" applyAlignment="0" applyProtection="0"/>
    <xf numFmtId="0" fontId="30" fillId="0" borderId="4" applyNumberFormat="0" applyFill="0" applyAlignment="0" applyProtection="0"/>
    <xf numFmtId="0" fontId="31" fillId="32"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cellStyleXfs>
  <cellXfs count="15">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0" borderId="10" xfId="0" applyFont="1" applyBorder="1" applyAlignment="1">
      <alignment/>
    </xf>
    <xf numFmtId="0" fontId="2" fillId="0" borderId="10" xfId="0" applyFont="1" applyBorder="1" applyAlignment="1">
      <alignment/>
    </xf>
    <xf numFmtId="0" fontId="2" fillId="0" borderId="0" xfId="0" applyFont="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5" borderId="12" xfId="0" applyFont="1" applyFill="1" applyBorder="1" applyAlignment="1">
      <alignment horizontal="left"/>
    </xf>
    <xf numFmtId="2" fontId="4" fillId="36" borderId="12" xfId="0" applyNumberFormat="1" applyFont="1" applyFill="1" applyBorder="1" applyAlignment="1">
      <alignment horizontal="center"/>
    </xf>
    <xf numFmtId="164" fontId="4" fillId="36" borderId="12" xfId="0" applyNumberFormat="1" applyFont="1" applyFill="1" applyBorder="1" applyAlignment="1">
      <alignment horizontal="center"/>
    </xf>
    <xf numFmtId="164" fontId="2" fillId="37" borderId="13" xfId="0" applyNumberFormat="1" applyFont="1" applyFill="1" applyBorder="1" applyAlignment="1">
      <alignment horizontal="center"/>
    </xf>
    <xf numFmtId="9" fontId="2" fillId="37" borderId="14" xfId="0" applyNumberFormat="1" applyFont="1" applyFill="1" applyBorder="1" applyAlignment="1">
      <alignment horizontal="center"/>
    </xf>
    <xf numFmtId="0" fontId="2" fillId="0" borderId="0" xfId="0" applyFont="1" applyAlignment="1">
      <alignment vertical="top" wrapText="1"/>
    </xf>
    <xf numFmtId="0" fontId="0" fillId="0" borderId="0" xfId="0" applyAlignment="1">
      <alignment vertical="top"/>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C18" sqref="C18"/>
    </sheetView>
  </sheetViews>
  <sheetFormatPr defaultColWidth="9.140625" defaultRowHeight="12.75"/>
  <cols>
    <col min="1" max="1" width="21.140625" style="5" customWidth="1"/>
    <col min="2" max="2" width="12.140625" style="5" customWidth="1"/>
    <col min="3" max="3" width="9.140625" style="5" customWidth="1"/>
    <col min="4" max="4" width="11.00390625" style="5" bestFit="1" customWidth="1"/>
    <col min="5" max="16384" width="9.140625" style="5" customWidth="1"/>
  </cols>
  <sheetData>
    <row r="1" spans="1:4" ht="48" customHeight="1">
      <c r="A1" s="13" t="s">
        <v>15</v>
      </c>
      <c r="B1" s="14"/>
      <c r="C1" s="14"/>
      <c r="D1" s="14"/>
    </row>
    <row r="3" spans="1:4" ht="11.25">
      <c r="A3" s="1" t="s">
        <v>16</v>
      </c>
      <c r="B3" s="2"/>
      <c r="C3" s="2"/>
      <c r="D3" s="2"/>
    </row>
    <row r="4" spans="1:4" ht="12" thickBot="1">
      <c r="A4" s="3" t="s">
        <v>14</v>
      </c>
      <c r="B4" s="3"/>
      <c r="C4" s="4"/>
      <c r="D4" s="12">
        <v>1</v>
      </c>
    </row>
    <row r="5" spans="1:4" ht="11.25">
      <c r="A5" s="6" t="s">
        <v>4</v>
      </c>
      <c r="B5" s="7" t="s">
        <v>0</v>
      </c>
      <c r="C5" s="7" t="s">
        <v>1</v>
      </c>
      <c r="D5" s="7" t="s">
        <v>2</v>
      </c>
    </row>
    <row r="6" spans="1:4" ht="11.25">
      <c r="A6" s="8" t="s">
        <v>6</v>
      </c>
      <c r="B6" s="11">
        <v>178888</v>
      </c>
      <c r="C6" s="9">
        <f aca="true" t="shared" si="0" ref="C6:C18">5-((B6-$B$19)/($B$20-$B$19)*4)</f>
        <v>4.254253398834686</v>
      </c>
      <c r="D6" s="9">
        <f aca="true" t="shared" si="1" ref="D6:D18">C6*$D$4</f>
        <v>4.254253398834686</v>
      </c>
    </row>
    <row r="7" spans="1:4" ht="11.25">
      <c r="A7" s="8" t="s">
        <v>7</v>
      </c>
      <c r="B7" s="11">
        <v>88000</v>
      </c>
      <c r="C7" s="9">
        <f t="shared" si="0"/>
        <v>4.669598994630412</v>
      </c>
      <c r="D7" s="9">
        <f t="shared" si="1"/>
        <v>4.669598994630412</v>
      </c>
    </row>
    <row r="8" spans="1:4" ht="11.25">
      <c r="A8" s="8" t="s">
        <v>8</v>
      </c>
      <c r="B8" s="11">
        <v>39000</v>
      </c>
      <c r="C8" s="9">
        <f t="shared" si="0"/>
        <v>4.893522220952816</v>
      </c>
      <c r="D8" s="9">
        <f t="shared" si="1"/>
        <v>4.893522220952816</v>
      </c>
    </row>
    <row r="9" spans="1:4" ht="11.25">
      <c r="A9" s="8" t="s">
        <v>9</v>
      </c>
      <c r="B9" s="11">
        <v>15700</v>
      </c>
      <c r="C9" s="9">
        <f t="shared" si="0"/>
        <v>5</v>
      </c>
      <c r="D9" s="9">
        <f t="shared" si="1"/>
        <v>5</v>
      </c>
    </row>
    <row r="10" spans="1:4" ht="11.25">
      <c r="A10" s="8" t="s">
        <v>10</v>
      </c>
      <c r="B10" s="11">
        <v>157000</v>
      </c>
      <c r="C10" s="9">
        <f t="shared" si="0"/>
        <v>4.354278533074375</v>
      </c>
      <c r="D10" s="9">
        <f t="shared" si="1"/>
        <v>4.354278533074375</v>
      </c>
    </row>
    <row r="11" spans="1:4" ht="11.25">
      <c r="A11" s="8" t="s">
        <v>11</v>
      </c>
      <c r="B11" s="11">
        <v>764000</v>
      </c>
      <c r="C11" s="9">
        <f t="shared" si="0"/>
        <v>1.580372443733577</v>
      </c>
      <c r="D11" s="9">
        <f t="shared" si="1"/>
        <v>1.580372443733577</v>
      </c>
    </row>
    <row r="12" spans="1:4" ht="11.25">
      <c r="A12" s="8" t="s">
        <v>12</v>
      </c>
      <c r="B12" s="11">
        <v>172999</v>
      </c>
      <c r="C12" s="9">
        <f t="shared" si="0"/>
        <v>4.281165314749229</v>
      </c>
      <c r="D12" s="9">
        <f t="shared" si="1"/>
        <v>4.281165314749229</v>
      </c>
    </row>
    <row r="13" spans="1:4" ht="11.25">
      <c r="A13" s="8" t="s">
        <v>13</v>
      </c>
      <c r="B13" s="11">
        <v>891000</v>
      </c>
      <c r="C13" s="9">
        <f t="shared" si="0"/>
        <v>1</v>
      </c>
      <c r="D13" s="9">
        <f t="shared" si="1"/>
        <v>1</v>
      </c>
    </row>
    <row r="14" spans="1:4" ht="11.25">
      <c r="A14" s="8" t="s">
        <v>13</v>
      </c>
      <c r="B14" s="11">
        <v>364982</v>
      </c>
      <c r="C14" s="9">
        <f t="shared" si="0"/>
        <v>3.4038295441562894</v>
      </c>
      <c r="D14" s="9">
        <f t="shared" si="1"/>
        <v>3.4038295441562894</v>
      </c>
    </row>
    <row r="15" spans="1:4" ht="11.25">
      <c r="A15" s="8" t="s">
        <v>17</v>
      </c>
      <c r="B15" s="11">
        <v>139457</v>
      </c>
      <c r="C15" s="9">
        <f t="shared" si="0"/>
        <v>4.434447617959557</v>
      </c>
      <c r="D15" s="9">
        <f t="shared" si="1"/>
        <v>4.434447617959557</v>
      </c>
    </row>
    <row r="16" spans="1:4" ht="11.25">
      <c r="A16" s="8" t="s">
        <v>18</v>
      </c>
      <c r="B16" s="11">
        <v>456000</v>
      </c>
      <c r="C16" s="9">
        <f t="shared" si="0"/>
        <v>2.9878898663315434</v>
      </c>
      <c r="D16" s="9">
        <f t="shared" si="1"/>
        <v>2.9878898663315434</v>
      </c>
    </row>
    <row r="17" spans="1:4" ht="11.25">
      <c r="A17" s="8" t="s">
        <v>19</v>
      </c>
      <c r="B17" s="11">
        <v>76231</v>
      </c>
      <c r="C17" s="9">
        <f t="shared" si="0"/>
        <v>4.723381697703644</v>
      </c>
      <c r="D17" s="9">
        <f t="shared" si="1"/>
        <v>4.723381697703644</v>
      </c>
    </row>
    <row r="18" spans="1:4" ht="11.25">
      <c r="A18" s="8" t="s">
        <v>20</v>
      </c>
      <c r="B18" s="11">
        <v>284583</v>
      </c>
      <c r="C18" s="9">
        <f t="shared" si="0"/>
        <v>3.771241859933737</v>
      </c>
      <c r="D18" s="9">
        <f t="shared" si="1"/>
        <v>3.771241859933737</v>
      </c>
    </row>
    <row r="19" spans="1:2" ht="11.25">
      <c r="A19" s="7" t="s">
        <v>3</v>
      </c>
      <c r="B19" s="10">
        <f>MIN(B6:B18)</f>
        <v>15700</v>
      </c>
    </row>
    <row r="20" spans="1:2" ht="11.25">
      <c r="A20" s="7" t="s">
        <v>5</v>
      </c>
      <c r="B20" s="10">
        <f>MAX(B6:B18)</f>
        <v>891000</v>
      </c>
    </row>
  </sheetData>
  <sheetProtection/>
  <mergeCells count="1">
    <mergeCell ref="A1:D1"/>
  </mergeCells>
  <printOptions/>
  <pageMargins left="0.75" right="0.75" top="1" bottom="1" header="0.5" footer="0.5"/>
  <pageSetup horizontalDpi="600" verticalDpi="600" orientation="landscape" paperSize="9" r:id="rId1"/>
  <headerFooter alignWithMargins="0">
    <oddHeader>&amp;LVHS-3-0003-33204 Tryckeritjänster
Mall och exempel till andra konkurrensutsättningen på ramavtalet för tryckeritjänster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Eskilsson</dc:creator>
  <cp:keywords/>
  <dc:description/>
  <cp:lastModifiedBy>KlLindst</cp:lastModifiedBy>
  <cp:lastPrinted>2004-10-01T11:22:22Z</cp:lastPrinted>
  <dcterms:created xsi:type="dcterms:W3CDTF">2004-09-15T11:58:55Z</dcterms:created>
  <dcterms:modified xsi:type="dcterms:W3CDTF">2016-02-23T09:14:45Z</dcterms:modified>
  <cp:category/>
  <cp:version/>
  <cp:contentType/>
  <cp:contentStatus/>
</cp:coreProperties>
</file>