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785" windowHeight="7965" firstSheet="1" activeTab="1"/>
  </bookViews>
  <sheets>
    <sheet name="Instruktion ifyllnad bilaga" sheetId="1" r:id="rId1"/>
    <sheet name="Kaffeautomater" sheetId="2" r:id="rId2"/>
    <sheet name="Alt. hyres- och serviceperioder" sheetId="6" r:id="rId3"/>
  </sheets>
  <calcPr calcId="145621"/>
</workbook>
</file>

<file path=xl/calcChain.xml><?xml version="1.0" encoding="utf-8"?>
<calcChain xmlns="http://schemas.openxmlformats.org/spreadsheetml/2006/main">
  <c r="F28" i="2" l="1"/>
  <c r="F35" i="2"/>
  <c r="F27" i="2"/>
  <c r="F45" i="2" l="1"/>
  <c r="F34" i="2"/>
  <c r="F54" i="2" s="1"/>
  <c r="F33" i="2"/>
  <c r="F43" i="2" s="1"/>
  <c r="F32" i="2"/>
  <c r="F42" i="2" s="1"/>
  <c r="F31" i="2"/>
  <c r="F30" i="2"/>
  <c r="F50" i="2" s="1"/>
  <c r="F29" i="2"/>
  <c r="F39" i="2" s="1"/>
  <c r="F38" i="2"/>
  <c r="F37" i="2"/>
  <c r="F44" i="2" l="1"/>
  <c r="F40" i="2"/>
  <c r="F41" i="2"/>
  <c r="F51" i="2"/>
  <c r="F47" i="2"/>
  <c r="F55" i="2"/>
  <c r="F48" i="2"/>
  <c r="F52" i="2"/>
  <c r="F49" i="2"/>
  <c r="F53" i="2"/>
</calcChain>
</file>

<file path=xl/sharedStrings.xml><?xml version="1.0" encoding="utf-8"?>
<sst xmlns="http://schemas.openxmlformats.org/spreadsheetml/2006/main" count="179" uniqueCount="95">
  <si>
    <t>Kaffeautomater</t>
  </si>
  <si>
    <t>A</t>
  </si>
  <si>
    <t>B</t>
  </si>
  <si>
    <t>C</t>
  </si>
  <si>
    <t>D</t>
  </si>
  <si>
    <t>E</t>
  </si>
  <si>
    <t>Position</t>
  </si>
  <si>
    <t>Undergrupp/Efterfrågad artikel</t>
  </si>
  <si>
    <t>Offererad automat (Fabrikat och typ/modell)</t>
  </si>
  <si>
    <t>Artikel-
nummer</t>
  </si>
  <si>
    <t>Kaffeautomater
Hyra</t>
  </si>
  <si>
    <t>1.1</t>
  </si>
  <si>
    <t>Hyra + Enkelservice per månad om avtal i 36 månader</t>
  </si>
  <si>
    <t>1.1.1</t>
  </si>
  <si>
    <t>Automat 1</t>
  </si>
  <si>
    <t>1.1.2</t>
  </si>
  <si>
    <t>Automat 2</t>
  </si>
  <si>
    <t>1.1.3</t>
  </si>
  <si>
    <t>Automat 3</t>
  </si>
  <si>
    <t>1.1.4</t>
  </si>
  <si>
    <t>Automat 4</t>
  </si>
  <si>
    <t>1.1.5</t>
  </si>
  <si>
    <t>Automat 5</t>
  </si>
  <si>
    <t>1.1.6</t>
  </si>
  <si>
    <t>Automat 6</t>
  </si>
  <si>
    <t>1.1.7</t>
  </si>
  <si>
    <t>Automat 7</t>
  </si>
  <si>
    <t>1.1.8</t>
  </si>
  <si>
    <t>Automat 8</t>
  </si>
  <si>
    <t>1.1.9</t>
  </si>
  <si>
    <t>Automat 9</t>
  </si>
  <si>
    <t>1.2</t>
  </si>
  <si>
    <t>Hyra + Fullservice per månad om avtal i 36 månader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</si>
  <si>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</si>
  <si>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</si>
  <si>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</si>
  <si>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</si>
  <si>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</si>
  <si>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</si>
  <si>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</si>
  <si>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</si>
  <si>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</si>
  <si>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Kaffeautomater köp
Köp</t>
  </si>
  <si>
    <t>2.1</t>
  </si>
  <si>
    <t>Styckpris vid köp</t>
  </si>
  <si>
    <t>Styckpris</t>
  </si>
  <si>
    <t>Styckpris uppdelat på 60 månader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</si>
  <si>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</si>
  <si>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</si>
  <si>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</si>
  <si>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</si>
  <si>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</si>
  <si>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</si>
  <si>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</si>
  <si>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</si>
  <si>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</si>
  <si>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</t>
  </si>
  <si>
    <t>Enkelservice per månad om avtalstid 36 månader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</si>
  <si>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</si>
  <si>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</si>
  <si>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</si>
  <si>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</si>
  <si>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</si>
  <si>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</si>
  <si>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</si>
  <si>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</si>
  <si>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</si>
  <si>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</t>
  </si>
  <si>
    <t>Fullservice per månad om avtalstid 36 månader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</si>
  <si>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</si>
  <si>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</si>
  <si>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</si>
  <si>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</si>
  <si>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</si>
  <si>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</si>
  <si>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</si>
  <si>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</si>
  <si>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</si>
  <si>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Kaffeautomater - alternativa hyres- och serviceperioder</t>
  </si>
  <si>
    <t>24 månader</t>
  </si>
  <si>
    <t>48 månader</t>
  </si>
  <si>
    <t>HYRA+ SERVICE</t>
  </si>
  <si>
    <t>Nettopris per månad (anges i SEK)</t>
  </si>
  <si>
    <t>Hyra + enkelservice (SEK)</t>
  </si>
  <si>
    <t>Hyra + fullservice (SEK)</t>
  </si>
  <si>
    <t>SERVICE VID KÖP AV AUTOMAT</t>
  </si>
  <si>
    <t>Enbart fullservice (SEK)</t>
  </si>
  <si>
    <t>Enbart enkelservice (SEK)</t>
  </si>
  <si>
    <t>Lioni Bravo</t>
  </si>
  <si>
    <t>Como Bravo</t>
  </si>
  <si>
    <t>Como Bravissimo</t>
  </si>
  <si>
    <t>Como Bravo C02</t>
  </si>
  <si>
    <t>Cremona Bravissimo</t>
  </si>
  <si>
    <t>Spello Instant</t>
  </si>
  <si>
    <t>Crema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</si>
</sst>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r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 applyProtection="1">
      <alignment vertical="top"/>
    </xf>
    <xf numFmtId="0" fontId="2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3" fillId="4" borderId="3" xfId="0" applyFont="1" applyFill="1" applyBorder="1" applyAlignment="1" applyProtection="1">
      <alignment vertical="top"/>
    </xf>
    <xf numFmtId="0" fontId="3" fillId="4" borderId="3" xfId="0" applyFont="1" applyFill="1" applyBorder="1" applyAlignment="1" applyProtection="1">
      <alignment vertical="top" wrapText="1"/>
    </xf>
    <xf numFmtId="0" fontId="0" fillId="4" borderId="3" xfId="0" applyFill="1" applyBorder="1" applyAlignment="1" applyProtection="1">
      <alignment vertical="top"/>
    </xf>
    <xf numFmtId="0" fontId="0" fillId="4" borderId="9" xfId="0" applyFill="1" applyBorder="1" applyAlignment="1" applyProtection="1">
      <alignment vertical="top"/>
    </xf>
    <xf numFmtId="0" fontId="5" fillId="5" borderId="3" xfId="0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>
      <alignment vertical="top" wrapText="1"/>
    </xf>
    <xf numFmtId="10" fontId="0" fillId="6" borderId="3" xfId="0" applyNumberFormat="1" applyFill="1" applyBorder="1" applyAlignment="1" applyProtection="1">
      <alignment vertical="top"/>
      <protection locked="0"/>
    </xf>
    <xf numFmtId="164" fontId="0" fillId="6" borderId="3" xfId="0" applyNumberFormat="1" applyFill="1" applyBorder="1" applyAlignment="1" applyProtection="1">
      <alignment vertical="top"/>
      <protection locked="0"/>
    </xf>
    <xf numFmtId="164" fontId="0" fillId="0" borderId="9" xfId="0" applyNumberForma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 wrapText="1"/>
    </xf>
    <xf numFmtId="164" fontId="0" fillId="0" borderId="10" xfId="0" applyNumberFormat="1" applyFill="1" applyBorder="1" applyAlignment="1" applyProtection="1">
      <alignment vertical="top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164" fontId="0" fillId="8" borderId="3" xfId="0" applyNumberFormat="1" applyFill="1" applyBorder="1" applyAlignment="1" applyProtection="1">
      <alignment vertical="top"/>
    </xf>
    <xf numFmtId="0" fontId="8" fillId="0" borderId="0" xfId="0" applyFont="1"/>
    <xf numFmtId="0" fontId="1" fillId="4" borderId="3" xfId="0" applyFont="1" applyFill="1" applyBorder="1" applyAlignment="1" applyProtection="1">
      <alignment vertical="top"/>
    </xf>
    <xf numFmtId="0" fontId="1" fillId="4" borderId="3" xfId="0" applyFont="1" applyFill="1" applyBorder="1" applyAlignment="1" applyProtection="1">
      <alignment vertical="top" wrapText="1"/>
    </xf>
    <xf numFmtId="0" fontId="0" fillId="0" borderId="3" xfId="0" applyBorder="1"/>
    <xf numFmtId="0" fontId="0" fillId="4" borderId="3" xfId="0" applyFill="1" applyBorder="1"/>
    <xf numFmtId="0" fontId="0" fillId="9" borderId="3" xfId="0" applyFill="1" applyBorder="1" applyAlignment="1">
      <alignment wrapText="1"/>
    </xf>
    <xf numFmtId="0" fontId="0" fillId="4" borderId="7" xfId="0" applyFill="1" applyBorder="1"/>
    <xf numFmtId="0" fontId="7" fillId="7" borderId="9" xfId="0" applyFont="1" applyFill="1" applyBorder="1" applyAlignment="1">
      <alignment vertical="center"/>
    </xf>
    <xf numFmtId="0" fontId="0" fillId="0" borderId="12" xfId="0" applyBorder="1"/>
    <xf numFmtId="0" fontId="0" fillId="7" borderId="9" xfId="0" applyFill="1" applyBorder="1"/>
    <xf numFmtId="0" fontId="7" fillId="7" borderId="11" xfId="0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0" fillId="7" borderId="16" xfId="0" applyFill="1" applyBorder="1"/>
    <xf numFmtId="0" fontId="0" fillId="7" borderId="14" xfId="0" applyFill="1" applyBorder="1"/>
    <xf numFmtId="0" fontId="0" fillId="7" borderId="15" xfId="0" applyFill="1" applyBorder="1"/>
    <xf numFmtId="0" fontId="0" fillId="6" borderId="3" xfId="0" applyFill="1" applyBorder="1" applyAlignment="1" applyProtection="1">
      <alignment vertical="top"/>
      <protection locked="0"/>
    </xf>
    <xf numFmtId="164" fontId="8" fillId="10" borderId="3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left" vertical="top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3" fillId="3" borderId="6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142875</xdr:rowOff>
    </xdr:from>
    <xdr:ext cx="6537046" cy="857250"/>
    <xdr:sp macro="" textlink="">
      <xdr:nvSpPr>
        <xdr:cNvPr id="4" name="textruta 3"/>
        <xdr:cNvSpPr txBox="1"/>
      </xdr:nvSpPr>
      <xdr:spPr>
        <a:xfrm>
          <a:off x="209550" y="142875"/>
          <a:ext cx="6537046" cy="857250"/>
        </a:xfrm>
        <a:prstGeom prst="rect">
          <a:avLst/>
        </a:prstGeom>
        <a:noFill/>
        <a:ln w="254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Inledning</a:t>
          </a:r>
          <a:endParaRPr lang="sv-SE" sz="1600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denna flik finns sex olika rutor (denna exkluderad)</a:t>
          </a: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med information kring hur prisbilagan</a:t>
          </a: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ska fyllas i. Om inte </a:t>
          </a:r>
          <a:b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alla rutor syns, scrolla i sidled för att inte missa någon information. Läs gärna förfrågningsunderlagets kapitl 5 </a:t>
          </a:r>
          <a:b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för att få bästa möjliga grepp om prisutvärderingen.</a:t>
          </a:r>
          <a:endParaRPr lang="sv-SE">
            <a:effectLst/>
          </a:endParaRPr>
        </a:p>
        <a:p>
          <a:endParaRPr lang="sv-SE" sz="1100"/>
        </a:p>
      </xdr:txBody>
    </xdr:sp>
    <xdr:clientData/>
  </xdr:oneCellAnchor>
  <xdr:oneCellAnchor>
    <xdr:from>
      <xdr:col>0</xdr:col>
      <xdr:colOff>226219</xdr:colOff>
      <xdr:row>6</xdr:row>
      <xdr:rowOff>23812</xdr:rowOff>
    </xdr:from>
    <xdr:ext cx="6537046" cy="7417594"/>
    <xdr:sp macro="" textlink="">
      <xdr:nvSpPr>
        <xdr:cNvPr id="5" name="textruta 4"/>
        <xdr:cNvSpPr txBox="1"/>
      </xdr:nvSpPr>
      <xdr:spPr>
        <a:xfrm>
          <a:off x="226219" y="1166812"/>
          <a:ext cx="6537046" cy="7417594"/>
        </a:xfrm>
        <a:prstGeom prst="rect">
          <a:avLst/>
        </a:prstGeom>
        <a:noFill/>
        <a:ln w="254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Flik "Kaffeautomater"</a:t>
          </a:r>
          <a:br>
            <a:rPr lang="sv-S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sv-SE" sz="1600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Priser för automater ska lämnas i bilaga prisbilaga i flik "Kaffeautomater".  Det är de gula fälten 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som ska fyllas i, övriga fält är låsta. 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Dessa fält ska fyllas i för produktgrupp 1-4:</a:t>
          </a:r>
          <a:b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 Offererad automat 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     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Anbudsgivaren har i denna kolumn att fylla i fabrik och typ/modell för offererad automat.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D. Artikelnummer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      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Anbudsgivaren har i denna kolumn att fylla i offererad automats artikelnummer.      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E. Nettopriser per månad 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          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Fem olika priser ska lämnas för en automat.              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Hyra + Enkelservice per månad om avtal i 36 månader             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 Hyra + Fullservice per månad om avtal i 36 månader             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Styckpris vid köp av automat        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  Enkelservice per månad om avtal i 36 månader (vid köp vid köp av automat)             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 Fullservice per månad om avtal i 36 månader (vid köp vid köp av automat)            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Dessa fält ska inte fyllas i för produktgrupp 1-4: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Position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Här anges den efterfrågade varans/tjänstens position i prisbilagan. 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B. Undergrupp / Efterfrågad artikel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Här anges vilken vara/tjänst som efterfrågas samt vilken undergrupp denna tillhör.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F. Prisets vikt (i procent) samt viktat pris i kr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Kolumnen visar prisets vikt i procent (följt av %) samt uträknat viktat pris i kronor (följt av "kr"). F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örklaringen till hur det viktade priset i kronor räknas ut via viktningen i procent återfinns i avsnitt 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5.2.1 och 5.3.1. Allteftersom anbudsgivaren fyller i kolumn E "Nettopriser per månad" kommer viktat p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ris att räknas ut i kolumn F.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sv-SE">
            <a:effectLst/>
          </a:endParaRPr>
        </a:p>
        <a:p>
          <a: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Produktgrupp 5: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Samma gula</a:t>
          </a: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fält ska fyllas i för produktgrupp 5. Det som skiljer produktgrupperna åt är att det för </a:t>
          </a:r>
        </a:p>
        <a:p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produktgrupp 5 i kolumn  I anges ett takpris vilket inte får överskridas för det offererade priset. </a:t>
          </a:r>
          <a:b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Priserna i produktgrupp 5 viktas inte heller på något sätt utan adderas enbart ihop med de viktade </a:t>
          </a:r>
          <a:b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priserna för produktgrupp 1-4.</a:t>
          </a:r>
          <a:endParaRPr lang="sv-SE">
            <a:effectLst/>
          </a:endParaRPr>
        </a:p>
        <a:p>
          <a:endParaRPr lang="sv-SE" sz="1100"/>
        </a:p>
      </xdr:txBody>
    </xdr:sp>
    <xdr:clientData/>
  </xdr:oneCellAnchor>
  <xdr:oneCellAnchor>
    <xdr:from>
      <xdr:col>17</xdr:col>
      <xdr:colOff>559613</xdr:colOff>
      <xdr:row>6</xdr:row>
      <xdr:rowOff>11904</xdr:rowOff>
    </xdr:from>
    <xdr:ext cx="5988827" cy="8346282"/>
    <xdr:sp macro="" textlink="">
      <xdr:nvSpPr>
        <xdr:cNvPr id="6" name="textruta 5"/>
        <xdr:cNvSpPr txBox="1"/>
      </xdr:nvSpPr>
      <xdr:spPr>
        <a:xfrm>
          <a:off x="10882332" y="1154904"/>
          <a:ext cx="5988827" cy="8346282"/>
        </a:xfrm>
        <a:prstGeom prst="rect">
          <a:avLst/>
        </a:prstGeom>
        <a:noFill/>
        <a:ln w="254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Flik "Råvaror"</a:t>
          </a:r>
          <a:br>
            <a:rPr lang="sv-S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sv-SE" sz="1600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 är de gula fälten som ska fyllas i, övriga fält är låsta.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Dessa fält ska fyllas i:    </a:t>
          </a:r>
          <a:endParaRPr lang="sv-SE">
            <a:effectLst/>
          </a:endParaRPr>
        </a:p>
        <a:p>
          <a: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 Offererad artikel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Anbudsgivaren har här att lämna namn/märke på offererad artikel.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D. Artikelnummer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Anbudsgivaren har här att lämna  offererad artikels artikelnummer.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F. Vikt per offererad artikel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Anbudsgivaren har här att lämna uppgift om hur många kilogram offererad artikel  väger. 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Denna vikt ska ej överstiga accepterad maxvikt per förpackning vilken framgår av kolumn E. 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felmarginal på 10 % godkänns dock.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G. Nettopris för offererad artikel 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Anbudsgivaren har här att lämna uppgift om nettopris för offererad artikel. Det är detta 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 som vid eventuellt ramavtal kommer att utgöra avtalspris för artikeln.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H. Nettopris per kilo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Anbudsgivaren har här att lämna uppgift om nettopris per kilo. Om en offererad artikel 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väger 500 gram och kostar  100 kr ska anbudsgivaren således ange 200 kr för artikeln i 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denna kolumn. Det är det pris som lämnas här som kommer att utvärderas.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Dessa fält ska inte fyllas i: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Position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Här anges råvarans position i prisbilagan.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B.Undergrupp/Efterfrågad artikel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Här anges vilken produkt som efterfrågas samt vilken undergrupp denna tillhör.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E. Accepterad maxvikt per förpackning (*max kg totalt per kartong)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Här anges maximal accepterad vikt per förpackning. Inom parentes anges hur mycket en 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kartong med flera förpackningar maximalt får väga. I kolumn F ska den offererade varans 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vikt anges. Denna ska ej överstiga vikten som framgår av kolumn E. En felmarginal på 10 %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godkänns dock.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I. Antal kilo per månad.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Här anges hur många kilo per månad som beräknas gå åt av varje produkt. Detta är det 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antal kilo som multipliceras med snittpriset för produktgruppen.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J.  Kr per månad (pris förbrukning för 9 automater)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denna kolumn multipliceras offererat snittpris per delproduktgrupp/produktgrupp/totalt </a:t>
          </a:r>
          <a:b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med antal kilo som beräknas förbrukas på en månad.</a:t>
          </a:r>
          <a:endParaRPr lang="sv-SE">
            <a:effectLst/>
          </a:endParaRPr>
        </a:p>
        <a:p>
          <a:endParaRPr lang="sv-SE" sz="1100"/>
        </a:p>
      </xdr:txBody>
    </xdr:sp>
    <xdr:clientData/>
  </xdr:oneCellAnchor>
  <xdr:oneCellAnchor>
    <xdr:from>
      <xdr:col>28</xdr:col>
      <xdr:colOff>190507</xdr:colOff>
      <xdr:row>6</xdr:row>
      <xdr:rowOff>1</xdr:rowOff>
    </xdr:from>
    <xdr:ext cx="3500437" cy="3357562"/>
    <xdr:sp macro="" textlink="">
      <xdr:nvSpPr>
        <xdr:cNvPr id="7" name="textruta 6"/>
        <xdr:cNvSpPr txBox="1"/>
      </xdr:nvSpPr>
      <xdr:spPr>
        <a:xfrm>
          <a:off x="17192632" y="1143001"/>
          <a:ext cx="3500437" cy="3357562"/>
        </a:xfrm>
        <a:prstGeom prst="rect">
          <a:avLst/>
        </a:prstGeom>
        <a:noFill/>
        <a:ln w="254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Flik "Utvärderas ej"</a:t>
          </a:r>
          <a:br>
            <a:rPr lang="sv-S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sv-SE" sz="1600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fliken "Utvärderas ej" i prisbilagan finns möjlighet för </a:t>
          </a: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anbudsgivaren att offerera ytterligare varor enligt givna </a:t>
          </a: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produktkategorier. Dessa priser kommer ej att </a:t>
          </a: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utvärderas men kommer vid eventuellt erhållande av </a:t>
          </a: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ramavtal att finnas med som möjliga varor att avropa för </a:t>
          </a: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myndigheterna.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Detta ska ses som en möjlighet för anbudsgivaren att</a:t>
          </a: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erbjuda ett bredare sortiment. Trots att priserna inte</a:t>
          </a: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kommer att utvärderas rekommenderar Statens </a:t>
          </a: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inköpscentral att lämna rimliga priser även på dessa </a:t>
          </a: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varor då avropande myndigheter inte kommer att någon</a:t>
          </a: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skyldighet att köpa dessa specifika varor från ramavtalet.</a:t>
          </a:r>
          <a:endParaRPr lang="sv-SE">
            <a:effectLst/>
          </a:endParaRPr>
        </a:p>
        <a:p>
          <a:pPr eaLnBrk="1" fontAlgn="auto" latinLnBrk="0" hangingPunct="1"/>
          <a:endParaRPr lang="sv-S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 är de gula fälten som ska fyllas i, övriga fält är låsta.</a:t>
          </a:r>
          <a:endParaRPr lang="sv-SE">
            <a:effectLst/>
          </a:endParaRPr>
        </a:p>
        <a:p>
          <a:endParaRPr lang="sv-SE" sz="1100"/>
        </a:p>
      </xdr:txBody>
    </xdr:sp>
    <xdr:clientData/>
  </xdr:oneCellAnchor>
  <xdr:oneCellAnchor>
    <xdr:from>
      <xdr:col>34</xdr:col>
      <xdr:colOff>321473</xdr:colOff>
      <xdr:row>6</xdr:row>
      <xdr:rowOff>0</xdr:rowOff>
    </xdr:from>
    <xdr:ext cx="2035969" cy="1416844"/>
    <xdr:sp macro="" textlink="">
      <xdr:nvSpPr>
        <xdr:cNvPr id="8" name="textruta 7"/>
        <xdr:cNvSpPr txBox="1"/>
      </xdr:nvSpPr>
      <xdr:spPr>
        <a:xfrm>
          <a:off x="20966911" y="1143000"/>
          <a:ext cx="2035969" cy="1416844"/>
        </a:xfrm>
        <a:prstGeom prst="rect">
          <a:avLst/>
        </a:prstGeom>
        <a:noFill/>
        <a:ln w="254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Flik</a:t>
          </a:r>
          <a: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</a:t>
          </a:r>
          <a:r>
            <a:rPr lang="sv-S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Resultat</a:t>
          </a:r>
          <a: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b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sv-SE" sz="1600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denna flik slås priserna för </a:t>
          </a:r>
        </a:p>
        <a:p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kaffeautomater och råvaror </a:t>
          </a:r>
        </a:p>
        <a:p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ihop och bildar anbudsgivarens </a:t>
          </a:r>
        </a:p>
        <a:p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anbudspris.</a:t>
          </a:r>
          <a:endParaRPr lang="sv-SE" sz="1600">
            <a:effectLst/>
          </a:endParaRPr>
        </a:p>
        <a:p>
          <a:endParaRPr lang="sv-SE" sz="1100"/>
        </a:p>
      </xdr:txBody>
    </xdr:sp>
    <xdr:clientData/>
  </xdr:oneCellAnchor>
  <xdr:oneCellAnchor>
    <xdr:from>
      <xdr:col>38</xdr:col>
      <xdr:colOff>250035</xdr:colOff>
      <xdr:row>6</xdr:row>
      <xdr:rowOff>23812</xdr:rowOff>
    </xdr:from>
    <xdr:ext cx="2571750" cy="1202531"/>
    <xdr:sp macro="" textlink="">
      <xdr:nvSpPr>
        <xdr:cNvPr id="9" name="textruta 8"/>
        <xdr:cNvSpPr txBox="1"/>
      </xdr:nvSpPr>
      <xdr:spPr>
        <a:xfrm>
          <a:off x="23324348" y="1166812"/>
          <a:ext cx="2571750" cy="1202531"/>
        </a:xfrm>
        <a:prstGeom prst="rect">
          <a:avLst/>
        </a:prstGeom>
        <a:noFill/>
        <a:ln w="254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Mer information</a:t>
          </a:r>
          <a:br>
            <a:rPr lang="sv-SE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sv-SE" sz="1600">
            <a:effectLst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Ytterligare</a:t>
          </a: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information om hur </a:t>
          </a:r>
        </a:p>
        <a:p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prisutvärderingen kommer att gå till finns </a:t>
          </a:r>
        </a:p>
        <a:p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förfrågningsunderlagets kapitel  5.</a:t>
          </a:r>
          <a:endParaRPr lang="sv-SE">
            <a:effectLst/>
          </a:endParaRPr>
        </a:p>
        <a:p>
          <a:endParaRPr lang="sv-SE" sz="1100"/>
        </a:p>
      </xdr:txBody>
    </xdr:sp>
    <xdr:clientData/>
  </xdr:oneCellAnchor>
  <xdr:twoCellAnchor>
    <xdr:from>
      <xdr:col>11</xdr:col>
      <xdr:colOff>345283</xdr:colOff>
      <xdr:row>6</xdr:row>
      <xdr:rowOff>47625</xdr:rowOff>
    </xdr:from>
    <xdr:to>
      <xdr:col>17</xdr:col>
      <xdr:colOff>202407</xdr:colOff>
      <xdr:row>21</xdr:row>
      <xdr:rowOff>23812</xdr:rowOff>
    </xdr:to>
    <xdr:sp macro="" textlink="">
      <xdr:nvSpPr>
        <xdr:cNvPr id="10" name="textruta 9"/>
        <xdr:cNvSpPr txBox="1"/>
      </xdr:nvSpPr>
      <xdr:spPr>
        <a:xfrm>
          <a:off x="7024689" y="1190625"/>
          <a:ext cx="3500437" cy="283368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 b="1"/>
            <a:t>Flik "Alt. hyres- och</a:t>
          </a:r>
          <a:r>
            <a:rPr lang="sv-SE" sz="1600" b="1" baseline="0"/>
            <a:t> serviceperioder"</a:t>
          </a:r>
          <a:endParaRPr lang="sv-SE" sz="1600" b="1"/>
        </a:p>
        <a:p>
          <a:endParaRPr lang="sv-SE" sz="1100"/>
        </a:p>
        <a:p>
          <a:r>
            <a:rPr lang="sv-SE" sz="1100"/>
            <a:t>I denna flik ska anbudsgivaren</a:t>
          </a:r>
          <a:r>
            <a:rPr lang="sv-SE" sz="1100" baseline="0"/>
            <a:t> ange hur mycket hyra + enkel/fullservice för 24 respektive 48 månader  kostar för de nio olika automaterna. Priset för enbart enkel/fullservice vid köp av automat ska anges för 24 respektive 48 månader för de nio olika automaterna.</a:t>
          </a:r>
        </a:p>
        <a:p>
          <a:endParaRPr lang="sv-SE" sz="1100" baseline="0"/>
        </a:p>
        <a:p>
          <a:r>
            <a:rPr lang="sv-SE" sz="1100" baseline="0"/>
            <a:t>Det är de gula fälten som ska fyllas i.</a:t>
          </a:r>
        </a:p>
        <a:p>
          <a:endParaRPr lang="sv-SE" sz="1100" baseline="0"/>
        </a:p>
        <a:p>
          <a:r>
            <a:rPr lang="sv-SE" sz="1100" b="1" baseline="0"/>
            <a:t>Dessa priser kommer inte att utvärderas </a:t>
          </a:r>
          <a:r>
            <a:rPr lang="sv-SE" sz="1100" baseline="0"/>
            <a:t>men kommer att ingå i ramavtalet och dessa alternativa hyres- och serviceperioder ska vara möjliga för avropande myndigheter att avropa.</a:t>
          </a:r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16</xdr:row>
      <xdr:rowOff>180976</xdr:rowOff>
    </xdr:from>
    <xdr:to>
      <xdr:col>3</xdr:col>
      <xdr:colOff>1152525</xdr:colOff>
      <xdr:row>20</xdr:row>
      <xdr:rowOff>161926</xdr:rowOff>
    </xdr:to>
    <xdr:sp macro="" textlink="">
      <xdr:nvSpPr>
        <xdr:cNvPr id="3" name="textruta 2"/>
        <xdr:cNvSpPr txBox="1"/>
      </xdr:nvSpPr>
      <xdr:spPr>
        <a:xfrm>
          <a:off x="581025" y="4038601"/>
          <a:ext cx="4667250" cy="7429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Observera att dessa priser inte kommer att utvärderas, men däremot ingå i ramavtalet. Avropande myndigheter får på så vis</a:t>
          </a:r>
          <a:r>
            <a:rPr lang="sv-SE" sz="1100" baseline="0"/>
            <a:t> en möjlighet att avropa hyres- och serviceavtal vilka avser 24 eller 48 månader.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7:AC10"/>
  <sheetViews>
    <sheetView showGridLines="0" zoomScale="80" zoomScaleNormal="80" workbookViewId="0">
      <selection activeCell="O33" sqref="O33"/>
    </sheetView>
  </sheetViews>
  <sheetFormatPr defaultRowHeight="15" x14ac:dyDescent="0.25"/>
  <sheetData>
    <row r="7" spans="29:29" x14ac:dyDescent="0.25">
      <c r="AC7" s="20"/>
    </row>
    <row r="8" spans="29:29" x14ac:dyDescent="0.25">
      <c r="AC8" s="20"/>
    </row>
    <row r="9" spans="29:29" x14ac:dyDescent="0.25">
      <c r="AC9" s="20"/>
    </row>
    <row r="10" spans="29:29" x14ac:dyDescent="0.25">
      <c r="AC10" s="20"/>
    </row>
  </sheetData>
  <sheetProtection password="C6EC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5"/>
  <sheetViews>
    <sheetView showGridLines="0" tabSelected="1" zoomScale="90" zoomScaleNormal="90" workbookViewId="0">
      <selection activeCell="B63" sqref="B63"/>
    </sheetView>
  </sheetViews>
  <sheetFormatPr defaultRowHeight="15" x14ac:dyDescent="0.25"/>
  <cols>
    <col min="1" max="1" width="21.5703125" style="1" customWidth="1"/>
    <col min="2" max="2" width="37.28515625" style="1" bestFit="1" customWidth="1"/>
    <col min="3" max="3" width="28" style="1" customWidth="1"/>
    <col min="4" max="4" width="23.5703125" style="1" customWidth="1"/>
    <col min="5" max="5" width="15.42578125" style="1" bestFit="1" customWidth="1"/>
    <col min="6" max="6" width="18.7109375" style="1" customWidth="1"/>
    <col min="7" max="7" width="8.140625" style="1" customWidth="1"/>
    <col min="8" max="248" width="9.140625" style="1"/>
    <col min="249" max="249" width="14.7109375" style="1" customWidth="1"/>
    <col min="250" max="250" width="37" style="1" customWidth="1"/>
    <col min="251" max="251" width="15.5703125" style="1" customWidth="1"/>
    <col min="252" max="255" width="11.7109375" style="1" customWidth="1"/>
  </cols>
  <sheetData>
    <row r="1" spans="1:7" ht="18.75" thickBot="1" x14ac:dyDescent="0.3">
      <c r="A1" s="38" t="s">
        <v>0</v>
      </c>
      <c r="B1" s="39"/>
      <c r="C1" s="39"/>
      <c r="D1" s="39"/>
      <c r="E1" s="39"/>
      <c r="F1" s="39"/>
    </row>
    <row r="2" spans="1:7" ht="18" x14ac:dyDescent="0.25">
      <c r="A2" s="2" t="s">
        <v>1</v>
      </c>
      <c r="B2" s="2" t="s">
        <v>2</v>
      </c>
      <c r="C2" s="2" t="s">
        <v>3</v>
      </c>
      <c r="D2" s="2" t="s">
        <v>4</v>
      </c>
      <c r="E2" s="40" t="s">
        <v>5</v>
      </c>
      <c r="F2" s="41"/>
    </row>
    <row r="3" spans="1:7" ht="45.75" customHeight="1" x14ac:dyDescent="0.25">
      <c r="A3" s="3" t="s">
        <v>6</v>
      </c>
      <c r="B3" s="3" t="s">
        <v>7</v>
      </c>
      <c r="C3" s="4" t="s">
        <v>8</v>
      </c>
      <c r="D3" s="4" t="s">
        <v>9</v>
      </c>
      <c r="E3" s="42" t="s">
        <v>82</v>
      </c>
      <c r="F3" s="43"/>
    </row>
    <row r="4" spans="1:7" ht="25.5" x14ac:dyDescent="0.25">
      <c r="A4" s="5" t="s">
        <v>10</v>
      </c>
      <c r="B4" s="6"/>
      <c r="C4" s="6"/>
      <c r="D4" s="6"/>
      <c r="E4" s="6"/>
      <c r="F4" s="6"/>
    </row>
    <row r="5" spans="1:7" ht="24" x14ac:dyDescent="0.25">
      <c r="A5" s="7" t="s">
        <v>11</v>
      </c>
      <c r="B5" s="8" t="s">
        <v>12</v>
      </c>
      <c r="C5" s="9"/>
      <c r="D5" s="9"/>
      <c r="E5" s="9"/>
      <c r="F5" s="10"/>
    </row>
    <row r="6" spans="1:7" x14ac:dyDescent="0.25">
      <c r="A6" s="11" t="s">
        <v>13</v>
      </c>
      <c r="B6" s="12" t="s">
        <v>14</v>
      </c>
      <c r="C6" s="13" t="s">
        <v>88</v>
      </c>
      <c r="D6" s="36">
        <v>9711005700</v>
      </c>
      <c r="E6" s="14">
        <v>646</v>
      </c>
      <c r="F6" s="15"/>
      <c r="G6" s="16"/>
    </row>
    <row r="7" spans="1:7" x14ac:dyDescent="0.25">
      <c r="A7" s="11" t="s">
        <v>15</v>
      </c>
      <c r="B7" s="12" t="s">
        <v>16</v>
      </c>
      <c r="C7" s="13"/>
      <c r="D7" s="36"/>
      <c r="E7" s="14"/>
      <c r="F7" s="17"/>
    </row>
    <row r="8" spans="1:7" x14ac:dyDescent="0.25">
      <c r="A8" s="11" t="s">
        <v>17</v>
      </c>
      <c r="B8" s="12" t="s">
        <v>18</v>
      </c>
      <c r="C8" s="13" t="s">
        <v>93</v>
      </c>
      <c r="D8" s="36">
        <v>9717200450</v>
      </c>
      <c r="E8" s="14">
        <v>349</v>
      </c>
      <c r="F8" s="17"/>
    </row>
    <row r="9" spans="1:7" x14ac:dyDescent="0.25">
      <c r="A9" s="11" t="s">
        <v>19</v>
      </c>
      <c r="B9" s="12" t="s">
        <v>20</v>
      </c>
      <c r="C9" s="13" t="s">
        <v>94</v>
      </c>
      <c r="D9" s="36">
        <v>9732021500</v>
      </c>
      <c r="E9" s="14">
        <v>1660</v>
      </c>
      <c r="F9" s="17"/>
    </row>
    <row r="10" spans="1:7" x14ac:dyDescent="0.25">
      <c r="A10" s="11" t="s">
        <v>21</v>
      </c>
      <c r="B10" s="12" t="s">
        <v>22</v>
      </c>
      <c r="C10" s="13" t="s">
        <v>90</v>
      </c>
      <c r="D10" s="36">
        <v>9717201100</v>
      </c>
      <c r="E10" s="14">
        <v>510</v>
      </c>
      <c r="F10" s="17"/>
    </row>
    <row r="11" spans="1:7" x14ac:dyDescent="0.25">
      <c r="A11" s="11" t="s">
        <v>23</v>
      </c>
      <c r="B11" s="12" t="s">
        <v>24</v>
      </c>
      <c r="C11" s="13" t="s">
        <v>89</v>
      </c>
      <c r="D11" s="36">
        <v>9717201000</v>
      </c>
      <c r="E11" s="14">
        <v>468</v>
      </c>
      <c r="F11" s="17"/>
    </row>
    <row r="12" spans="1:7" x14ac:dyDescent="0.25">
      <c r="A12" s="11" t="s">
        <v>25</v>
      </c>
      <c r="B12" s="12" t="s">
        <v>26</v>
      </c>
      <c r="C12" s="13" t="s">
        <v>91</v>
      </c>
      <c r="D12" s="36">
        <v>9717201500</v>
      </c>
      <c r="E12" s="14">
        <v>861</v>
      </c>
      <c r="F12" s="17"/>
    </row>
    <row r="13" spans="1:7" x14ac:dyDescent="0.25">
      <c r="A13" s="11" t="s">
        <v>27</v>
      </c>
      <c r="B13" s="12" t="s">
        <v>28</v>
      </c>
      <c r="C13" s="13" t="s">
        <v>92</v>
      </c>
      <c r="D13" s="36">
        <v>9711009420</v>
      </c>
      <c r="E13" s="14">
        <v>480</v>
      </c>
      <c r="F13" s="17"/>
    </row>
    <row r="14" spans="1:7" x14ac:dyDescent="0.25">
      <c r="A14" s="11" t="s">
        <v>29</v>
      </c>
      <c r="B14" s="12" t="s">
        <v>30</v>
      </c>
      <c r="C14" s="13" t="s">
        <v>89</v>
      </c>
      <c r="D14" s="36">
        <v>9717201000</v>
      </c>
      <c r="E14" s="14">
        <v>468</v>
      </c>
      <c r="F14" s="17"/>
    </row>
    <row r="15" spans="1:7" ht="24" x14ac:dyDescent="0.25">
      <c r="A15" s="7" t="s">
        <v>31</v>
      </c>
      <c r="B15" s="8" t="s">
        <v>32</v>
      </c>
      <c r="C15" s="9"/>
      <c r="D15" s="9"/>
      <c r="E15" s="9"/>
      <c r="F15" s="10"/>
    </row>
    <row r="16" spans="1:7" x14ac:dyDescent="0.25">
      <c r="A16" s="11" t="s">
        <v>33</v>
      </c>
      <c r="B16" s="12" t="s">
        <v>14</v>
      </c>
      <c r="C16" s="13" t="s">
        <v>88</v>
      </c>
      <c r="D16" s="36">
        <v>9711005700</v>
      </c>
      <c r="E16" s="14">
        <v>1049</v>
      </c>
      <c r="F16" s="15"/>
    </row>
    <row r="17" spans="1:6" x14ac:dyDescent="0.25">
      <c r="A17" s="11" t="s">
        <v>34</v>
      </c>
      <c r="B17" s="12" t="s">
        <v>16</v>
      </c>
      <c r="C17" s="13"/>
      <c r="D17" s="36"/>
      <c r="E17" s="14"/>
      <c r="F17" s="17"/>
    </row>
    <row r="18" spans="1:6" x14ac:dyDescent="0.25">
      <c r="A18" s="11" t="s">
        <v>35</v>
      </c>
      <c r="B18" s="12" t="s">
        <v>18</v>
      </c>
      <c r="C18" s="13" t="s">
        <v>93</v>
      </c>
      <c r="D18" s="36">
        <v>9717200450</v>
      </c>
      <c r="E18" s="14">
        <v>752</v>
      </c>
      <c r="F18" s="17"/>
    </row>
    <row r="19" spans="1:6" x14ac:dyDescent="0.25">
      <c r="A19" s="11" t="s">
        <v>36</v>
      </c>
      <c r="B19" s="12" t="s">
        <v>20</v>
      </c>
      <c r="C19" s="13" t="s">
        <v>94</v>
      </c>
      <c r="D19" s="36">
        <v>9732021500</v>
      </c>
      <c r="E19" s="14">
        <v>1660</v>
      </c>
      <c r="F19" s="17"/>
    </row>
    <row r="20" spans="1:6" x14ac:dyDescent="0.25">
      <c r="A20" s="11" t="s">
        <v>37</v>
      </c>
      <c r="B20" s="12" t="s">
        <v>22</v>
      </c>
      <c r="C20" s="13" t="s">
        <v>90</v>
      </c>
      <c r="D20" s="36">
        <v>9717201100</v>
      </c>
      <c r="E20" s="14">
        <v>752</v>
      </c>
      <c r="F20" s="17"/>
    </row>
    <row r="21" spans="1:6" x14ac:dyDescent="0.25">
      <c r="A21" s="11" t="s">
        <v>38</v>
      </c>
      <c r="B21" s="12" t="s">
        <v>24</v>
      </c>
      <c r="C21" s="13" t="s">
        <v>89</v>
      </c>
      <c r="D21" s="36">
        <v>9717201000</v>
      </c>
      <c r="E21" s="14">
        <v>752</v>
      </c>
      <c r="F21" s="17"/>
    </row>
    <row r="22" spans="1:6" x14ac:dyDescent="0.25">
      <c r="A22" s="11" t="s">
        <v>39</v>
      </c>
      <c r="B22" s="12" t="s">
        <v>26</v>
      </c>
      <c r="C22" s="13" t="s">
        <v>91</v>
      </c>
      <c r="D22" s="36">
        <v>9717201500</v>
      </c>
      <c r="E22" s="14">
        <v>1465</v>
      </c>
      <c r="F22" s="17"/>
    </row>
    <row r="23" spans="1:6" x14ac:dyDescent="0.25">
      <c r="A23" s="11" t="s">
        <v>40</v>
      </c>
      <c r="B23" s="12" t="s">
        <v>28</v>
      </c>
      <c r="C23" s="13" t="s">
        <v>92</v>
      </c>
      <c r="D23" s="36">
        <v>9711009420</v>
      </c>
      <c r="E23" s="14">
        <v>752</v>
      </c>
      <c r="F23" s="17"/>
    </row>
    <row r="24" spans="1:6" x14ac:dyDescent="0.25">
      <c r="A24" s="11" t="s">
        <v>41</v>
      </c>
      <c r="B24" s="12" t="s">
        <v>30</v>
      </c>
      <c r="C24" s="13" t="s">
        <v>89</v>
      </c>
      <c r="D24" s="36">
        <v>9717201000</v>
      </c>
      <c r="E24" s="14">
        <v>752</v>
      </c>
      <c r="F24" s="17"/>
    </row>
    <row r="25" spans="1:6" x14ac:dyDescent="0.25">
      <c r="A25" s="44" t="s">
        <v>42</v>
      </c>
      <c r="B25" s="45"/>
      <c r="C25" s="45"/>
      <c r="D25" s="45"/>
      <c r="E25" s="46"/>
      <c r="F25" s="18"/>
    </row>
    <row r="26" spans="1:6" ht="30" x14ac:dyDescent="0.25">
      <c r="A26" s="7" t="s">
        <v>43</v>
      </c>
      <c r="B26" s="7" t="s">
        <v>44</v>
      </c>
      <c r="C26" s="9"/>
      <c r="D26" s="9"/>
      <c r="E26" s="21" t="s">
        <v>45</v>
      </c>
      <c r="F26" s="22" t="s">
        <v>46</v>
      </c>
    </row>
    <row r="27" spans="1:6" x14ac:dyDescent="0.25">
      <c r="A27" s="11" t="s">
        <v>47</v>
      </c>
      <c r="B27" s="12" t="s">
        <v>14</v>
      </c>
      <c r="C27" s="13" t="s">
        <v>88</v>
      </c>
      <c r="D27" s="36">
        <v>9711005700</v>
      </c>
      <c r="E27" s="14">
        <v>22030</v>
      </c>
      <c r="F27" s="19">
        <f>E27/60</f>
        <v>367.16666666666669</v>
      </c>
    </row>
    <row r="28" spans="1:6" x14ac:dyDescent="0.25">
      <c r="A28" s="11" t="s">
        <v>48</v>
      </c>
      <c r="B28" s="12" t="s">
        <v>16</v>
      </c>
      <c r="C28" s="13"/>
      <c r="D28" s="36"/>
      <c r="E28" s="14"/>
      <c r="F28" s="19">
        <f>E28/60</f>
        <v>0</v>
      </c>
    </row>
    <row r="29" spans="1:6" x14ac:dyDescent="0.25">
      <c r="A29" s="11" t="s">
        <v>49</v>
      </c>
      <c r="B29" s="12" t="s">
        <v>18</v>
      </c>
      <c r="C29" s="13" t="s">
        <v>93</v>
      </c>
      <c r="D29" s="36">
        <v>9717200450</v>
      </c>
      <c r="E29" s="14">
        <v>9094</v>
      </c>
      <c r="F29" s="19">
        <f t="shared" ref="F29:F34" si="0">E29/60</f>
        <v>151.56666666666666</v>
      </c>
    </row>
    <row r="30" spans="1:6" x14ac:dyDescent="0.25">
      <c r="A30" s="11" t="s">
        <v>50</v>
      </c>
      <c r="B30" s="12" t="s">
        <v>20</v>
      </c>
      <c r="C30" s="13" t="s">
        <v>94</v>
      </c>
      <c r="D30" s="36">
        <v>9732021500</v>
      </c>
      <c r="E30" s="14">
        <v>41443</v>
      </c>
      <c r="F30" s="19">
        <f t="shared" si="0"/>
        <v>690.7166666666667</v>
      </c>
    </row>
    <row r="31" spans="1:6" x14ac:dyDescent="0.25">
      <c r="A31" s="11" t="s">
        <v>51</v>
      </c>
      <c r="B31" s="12" t="s">
        <v>22</v>
      </c>
      <c r="C31" s="13" t="s">
        <v>90</v>
      </c>
      <c r="D31" s="36">
        <v>9717201100</v>
      </c>
      <c r="E31" s="14">
        <v>14153</v>
      </c>
      <c r="F31" s="19">
        <f t="shared" si="0"/>
        <v>235.88333333333333</v>
      </c>
    </row>
    <row r="32" spans="1:6" x14ac:dyDescent="0.25">
      <c r="A32" s="11" t="s">
        <v>52</v>
      </c>
      <c r="B32" s="12" t="s">
        <v>24</v>
      </c>
      <c r="C32" s="13" t="s">
        <v>89</v>
      </c>
      <c r="D32" s="36">
        <v>9717201000</v>
      </c>
      <c r="E32" s="14">
        <v>11714</v>
      </c>
      <c r="F32" s="19">
        <f t="shared" si="0"/>
        <v>195.23333333333332</v>
      </c>
    </row>
    <row r="33" spans="1:6" x14ac:dyDescent="0.25">
      <c r="A33" s="11" t="s">
        <v>53</v>
      </c>
      <c r="B33" s="12" t="s">
        <v>26</v>
      </c>
      <c r="C33" s="13" t="s">
        <v>91</v>
      </c>
      <c r="D33" s="36">
        <v>9717201500</v>
      </c>
      <c r="E33" s="14">
        <v>23020</v>
      </c>
      <c r="F33" s="19">
        <f t="shared" si="0"/>
        <v>383.66666666666669</v>
      </c>
    </row>
    <row r="34" spans="1:6" x14ac:dyDescent="0.25">
      <c r="A34" s="11" t="s">
        <v>54</v>
      </c>
      <c r="B34" s="12" t="s">
        <v>28</v>
      </c>
      <c r="C34" s="13" t="s">
        <v>92</v>
      </c>
      <c r="D34" s="36">
        <v>9711009420</v>
      </c>
      <c r="E34" s="14">
        <v>12405</v>
      </c>
      <c r="F34" s="19">
        <f t="shared" si="0"/>
        <v>206.75</v>
      </c>
    </row>
    <row r="35" spans="1:6" x14ac:dyDescent="0.25">
      <c r="A35" s="11" t="s">
        <v>55</v>
      </c>
      <c r="B35" s="12" t="s">
        <v>30</v>
      </c>
      <c r="C35" s="13" t="s">
        <v>89</v>
      </c>
      <c r="D35" s="36">
        <v>9717201000</v>
      </c>
      <c r="E35" s="14">
        <v>11714</v>
      </c>
      <c r="F35" s="19">
        <f>E35/60</f>
        <v>195.23333333333332</v>
      </c>
    </row>
    <row r="36" spans="1:6" ht="24" x14ac:dyDescent="0.25">
      <c r="A36" s="7" t="s">
        <v>56</v>
      </c>
      <c r="B36" s="8" t="s">
        <v>57</v>
      </c>
      <c r="C36" s="9"/>
      <c r="D36" s="9"/>
      <c r="E36" s="9"/>
      <c r="F36" s="9"/>
    </row>
    <row r="37" spans="1:6" x14ac:dyDescent="0.25">
      <c r="A37" s="11" t="s">
        <v>58</v>
      </c>
      <c r="B37" s="12" t="s">
        <v>14</v>
      </c>
      <c r="C37" s="13" t="s">
        <v>88</v>
      </c>
      <c r="D37" s="36">
        <v>9711005700</v>
      </c>
      <c r="E37" s="14">
        <v>265</v>
      </c>
      <c r="F37" s="19">
        <f t="shared" ref="F37:F45" si="1">F27+E37</f>
        <v>632.16666666666674</v>
      </c>
    </row>
    <row r="38" spans="1:6" x14ac:dyDescent="0.25">
      <c r="A38" s="11" t="s">
        <v>59</v>
      </c>
      <c r="B38" s="12" t="s">
        <v>16</v>
      </c>
      <c r="C38" s="13"/>
      <c r="D38" s="36"/>
      <c r="E38" s="14"/>
      <c r="F38" s="19">
        <f t="shared" si="1"/>
        <v>0</v>
      </c>
    </row>
    <row r="39" spans="1:6" x14ac:dyDescent="0.25">
      <c r="A39" s="11" t="s">
        <v>60</v>
      </c>
      <c r="B39" s="12" t="s">
        <v>18</v>
      </c>
      <c r="C39" s="13" t="s">
        <v>93</v>
      </c>
      <c r="D39" s="36">
        <v>9717200450</v>
      </c>
      <c r="E39" s="14">
        <v>194</v>
      </c>
      <c r="F39" s="19">
        <f t="shared" si="1"/>
        <v>345.56666666666666</v>
      </c>
    </row>
    <row r="40" spans="1:6" x14ac:dyDescent="0.25">
      <c r="A40" s="11" t="s">
        <v>61</v>
      </c>
      <c r="B40" s="12" t="s">
        <v>20</v>
      </c>
      <c r="C40" s="13" t="s">
        <v>94</v>
      </c>
      <c r="D40" s="36">
        <v>9732021500</v>
      </c>
      <c r="E40" s="14">
        <v>797</v>
      </c>
      <c r="F40" s="19">
        <f t="shared" si="1"/>
        <v>1487.7166666666667</v>
      </c>
    </row>
    <row r="41" spans="1:6" x14ac:dyDescent="0.25">
      <c r="A41" s="11" t="s">
        <v>62</v>
      </c>
      <c r="B41" s="12" t="s">
        <v>22</v>
      </c>
      <c r="C41" s="13" t="s">
        <v>90</v>
      </c>
      <c r="D41" s="36">
        <v>9717201100</v>
      </c>
      <c r="E41" s="14">
        <v>265</v>
      </c>
      <c r="F41" s="19">
        <f t="shared" si="1"/>
        <v>500.88333333333333</v>
      </c>
    </row>
    <row r="42" spans="1:6" x14ac:dyDescent="0.25">
      <c r="A42" s="11" t="s">
        <v>63</v>
      </c>
      <c r="B42" s="12" t="s">
        <v>24</v>
      </c>
      <c r="C42" s="13" t="s">
        <v>89</v>
      </c>
      <c r="D42" s="36">
        <v>9717201000</v>
      </c>
      <c r="E42" s="14">
        <v>265</v>
      </c>
      <c r="F42" s="19">
        <f t="shared" si="1"/>
        <v>460.23333333333335</v>
      </c>
    </row>
    <row r="43" spans="1:6" x14ac:dyDescent="0.25">
      <c r="A43" s="11" t="s">
        <v>64</v>
      </c>
      <c r="B43" s="12" t="s">
        <v>26</v>
      </c>
      <c r="C43" s="13" t="s">
        <v>91</v>
      </c>
      <c r="D43" s="36">
        <v>9717201500</v>
      </c>
      <c r="E43" s="14">
        <v>432</v>
      </c>
      <c r="F43" s="19">
        <f t="shared" si="1"/>
        <v>815.66666666666674</v>
      </c>
    </row>
    <row r="44" spans="1:6" x14ac:dyDescent="0.25">
      <c r="A44" s="11" t="s">
        <v>65</v>
      </c>
      <c r="B44" s="12" t="s">
        <v>28</v>
      </c>
      <c r="C44" s="13" t="s">
        <v>92</v>
      </c>
      <c r="D44" s="36">
        <v>9711009420</v>
      </c>
      <c r="E44" s="14">
        <v>265</v>
      </c>
      <c r="F44" s="19">
        <f t="shared" si="1"/>
        <v>471.75</v>
      </c>
    </row>
    <row r="45" spans="1:6" x14ac:dyDescent="0.25">
      <c r="A45" s="11" t="s">
        <v>66</v>
      </c>
      <c r="B45" s="12" t="s">
        <v>30</v>
      </c>
      <c r="C45" s="13" t="s">
        <v>89</v>
      </c>
      <c r="D45" s="36">
        <v>9717201000</v>
      </c>
      <c r="E45" s="14">
        <v>265</v>
      </c>
      <c r="F45" s="19">
        <f t="shared" si="1"/>
        <v>460.23333333333335</v>
      </c>
    </row>
    <row r="46" spans="1:6" ht="24" x14ac:dyDescent="0.25">
      <c r="A46" s="7" t="s">
        <v>67</v>
      </c>
      <c r="B46" s="8" t="s">
        <v>68</v>
      </c>
      <c r="C46" s="9"/>
      <c r="D46" s="9"/>
      <c r="E46" s="9"/>
      <c r="F46" s="9"/>
    </row>
    <row r="47" spans="1:6" x14ac:dyDescent="0.25">
      <c r="A47" s="11" t="s">
        <v>69</v>
      </c>
      <c r="B47" s="12" t="s">
        <v>14</v>
      </c>
      <c r="C47" s="13" t="s">
        <v>88</v>
      </c>
      <c r="D47" s="36">
        <v>9711005700</v>
      </c>
      <c r="E47" s="14">
        <v>668</v>
      </c>
      <c r="F47" s="19">
        <f t="shared" ref="F47:F55" si="2">E47+F27</f>
        <v>1035.1666666666667</v>
      </c>
    </row>
    <row r="48" spans="1:6" x14ac:dyDescent="0.25">
      <c r="A48" s="11" t="s">
        <v>70</v>
      </c>
      <c r="B48" s="12" t="s">
        <v>16</v>
      </c>
      <c r="C48" s="13"/>
      <c r="D48" s="36"/>
      <c r="E48" s="14"/>
      <c r="F48" s="19">
        <f t="shared" si="2"/>
        <v>0</v>
      </c>
    </row>
    <row r="49" spans="1:6" x14ac:dyDescent="0.25">
      <c r="A49" s="11" t="s">
        <v>71</v>
      </c>
      <c r="B49" s="12" t="s">
        <v>18</v>
      </c>
      <c r="C49" s="13" t="s">
        <v>93</v>
      </c>
      <c r="D49" s="36">
        <v>9717200450</v>
      </c>
      <c r="E49" s="14">
        <v>595</v>
      </c>
      <c r="F49" s="19">
        <f t="shared" si="2"/>
        <v>746.56666666666661</v>
      </c>
    </row>
    <row r="50" spans="1:6" x14ac:dyDescent="0.25">
      <c r="A50" s="11" t="s">
        <v>72</v>
      </c>
      <c r="B50" s="12" t="s">
        <v>20</v>
      </c>
      <c r="C50" s="13" t="s">
        <v>94</v>
      </c>
      <c r="D50" s="36">
        <v>9732021500</v>
      </c>
      <c r="E50" s="14">
        <v>797</v>
      </c>
      <c r="F50" s="19">
        <f t="shared" si="2"/>
        <v>1487.7166666666667</v>
      </c>
    </row>
    <row r="51" spans="1:6" x14ac:dyDescent="0.25">
      <c r="A51" s="11" t="s">
        <v>73</v>
      </c>
      <c r="B51" s="12" t="s">
        <v>22</v>
      </c>
      <c r="C51" s="13" t="s">
        <v>90</v>
      </c>
      <c r="D51" s="36">
        <v>9717201100</v>
      </c>
      <c r="E51" s="14">
        <v>668</v>
      </c>
      <c r="F51" s="19">
        <f t="shared" si="2"/>
        <v>903.88333333333333</v>
      </c>
    </row>
    <row r="52" spans="1:6" x14ac:dyDescent="0.25">
      <c r="A52" s="11" t="s">
        <v>74</v>
      </c>
      <c r="B52" s="12" t="s">
        <v>24</v>
      </c>
      <c r="C52" s="13" t="s">
        <v>89</v>
      </c>
      <c r="D52" s="36">
        <v>9717201000</v>
      </c>
      <c r="E52" s="14">
        <v>668</v>
      </c>
      <c r="F52" s="19">
        <f t="shared" si="2"/>
        <v>863.23333333333335</v>
      </c>
    </row>
    <row r="53" spans="1:6" x14ac:dyDescent="0.25">
      <c r="A53" s="11" t="s">
        <v>75</v>
      </c>
      <c r="B53" s="12" t="s">
        <v>26</v>
      </c>
      <c r="C53" s="13" t="s">
        <v>91</v>
      </c>
      <c r="D53" s="36">
        <v>9717201500</v>
      </c>
      <c r="E53" s="14">
        <v>865</v>
      </c>
      <c r="F53" s="19">
        <f t="shared" si="2"/>
        <v>1248.6666666666667</v>
      </c>
    </row>
    <row r="54" spans="1:6" x14ac:dyDescent="0.25">
      <c r="A54" s="11" t="s">
        <v>76</v>
      </c>
      <c r="B54" s="12" t="s">
        <v>28</v>
      </c>
      <c r="C54" s="13" t="s">
        <v>92</v>
      </c>
      <c r="D54" s="36">
        <v>9711009420</v>
      </c>
      <c r="E54" s="14">
        <v>668</v>
      </c>
      <c r="F54" s="19">
        <f t="shared" si="2"/>
        <v>874.75</v>
      </c>
    </row>
    <row r="55" spans="1:6" x14ac:dyDescent="0.25">
      <c r="A55" s="11" t="s">
        <v>77</v>
      </c>
      <c r="B55" s="12" t="s">
        <v>30</v>
      </c>
      <c r="C55" s="13" t="s">
        <v>89</v>
      </c>
      <c r="D55" s="36">
        <v>9717201000</v>
      </c>
      <c r="E55" s="14">
        <v>668</v>
      </c>
      <c r="F55" s="19">
        <f t="shared" si="2"/>
        <v>863.23333333333335</v>
      </c>
    </row>
  </sheetData>
  <mergeCells count="4">
    <mergeCell ref="A1:F1"/>
    <mergeCell ref="E2:F2"/>
    <mergeCell ref="E3:F3"/>
    <mergeCell ref="A25:E25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ignoredErrors>
    <ignoredError sqref="F29:F34 F37:F41 F47:F50 F43:F45 F55 F52:F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F17" sqref="F17"/>
    </sheetView>
  </sheetViews>
  <sheetFormatPr defaultRowHeight="15" x14ac:dyDescent="0.25"/>
  <cols>
    <col min="1" max="1" width="15.140625" customWidth="1"/>
    <col min="2" max="2" width="23.85546875" customWidth="1"/>
    <col min="3" max="3" width="22.42578125" customWidth="1"/>
    <col min="4" max="4" width="23.140625" customWidth="1"/>
    <col min="5" max="5" width="25" customWidth="1"/>
    <col min="6" max="6" width="26.140625" customWidth="1"/>
    <col min="7" max="7" width="26.5703125" customWidth="1"/>
    <col min="8" max="8" width="25.42578125" customWidth="1"/>
    <col min="9" max="9" width="26.85546875" customWidth="1"/>
  </cols>
  <sheetData>
    <row r="1" spans="1:9" ht="41.25" customHeight="1" x14ac:dyDescent="0.25">
      <c r="A1" s="27" t="s">
        <v>78</v>
      </c>
      <c r="B1" s="29"/>
      <c r="C1" s="33"/>
      <c r="D1" s="34"/>
      <c r="E1" s="34"/>
      <c r="F1" s="34"/>
      <c r="G1" s="34"/>
      <c r="H1" s="34"/>
      <c r="I1" s="35"/>
    </row>
    <row r="2" spans="1:9" ht="33.75" customHeight="1" x14ac:dyDescent="0.3">
      <c r="A2" s="30"/>
      <c r="B2" s="49" t="s">
        <v>81</v>
      </c>
      <c r="C2" s="49"/>
      <c r="D2" s="50"/>
      <c r="E2" s="51"/>
      <c r="F2" s="52" t="s">
        <v>85</v>
      </c>
      <c r="G2" s="53"/>
      <c r="H2" s="53"/>
      <c r="I2" s="54"/>
    </row>
    <row r="3" spans="1:9" ht="18.75" x14ac:dyDescent="0.25">
      <c r="A3" s="31"/>
      <c r="B3" s="55" t="s">
        <v>79</v>
      </c>
      <c r="C3" s="56"/>
      <c r="D3" s="57" t="s">
        <v>80</v>
      </c>
      <c r="E3" s="56"/>
      <c r="F3" s="47" t="s">
        <v>79</v>
      </c>
      <c r="G3" s="48"/>
      <c r="H3" s="47" t="s">
        <v>80</v>
      </c>
      <c r="I3" s="48"/>
    </row>
    <row r="4" spans="1:9" ht="18.75" x14ac:dyDescent="0.25">
      <c r="A4" s="32"/>
      <c r="B4" s="26" t="s">
        <v>83</v>
      </c>
      <c r="C4" s="24" t="s">
        <v>84</v>
      </c>
      <c r="D4" s="24" t="s">
        <v>83</v>
      </c>
      <c r="E4" s="24" t="s">
        <v>84</v>
      </c>
      <c r="F4" s="25" t="s">
        <v>87</v>
      </c>
      <c r="G4" s="25" t="s">
        <v>86</v>
      </c>
      <c r="H4" s="25" t="s">
        <v>87</v>
      </c>
      <c r="I4" s="25" t="s">
        <v>86</v>
      </c>
    </row>
    <row r="5" spans="1:9" ht="14.45" x14ac:dyDescent="0.3">
      <c r="A5" s="28" t="s">
        <v>14</v>
      </c>
      <c r="B5" s="37">
        <v>807</v>
      </c>
      <c r="C5" s="37">
        <v>1311</v>
      </c>
      <c r="D5" s="37">
        <v>646</v>
      </c>
      <c r="E5" s="37">
        <v>1049</v>
      </c>
      <c r="F5" s="37">
        <v>332</v>
      </c>
      <c r="G5" s="37">
        <v>835</v>
      </c>
      <c r="H5" s="37">
        <v>265</v>
      </c>
      <c r="I5" s="37">
        <v>668</v>
      </c>
    </row>
    <row r="6" spans="1:9" ht="14.45" x14ac:dyDescent="0.3">
      <c r="A6" s="23" t="s">
        <v>16</v>
      </c>
      <c r="B6" s="37">
        <v>1190</v>
      </c>
      <c r="C6" s="37">
        <v>1504</v>
      </c>
      <c r="D6" s="37">
        <v>952</v>
      </c>
      <c r="E6" s="37">
        <v>1204</v>
      </c>
      <c r="F6" s="37">
        <v>520</v>
      </c>
      <c r="G6" s="37">
        <v>1024</v>
      </c>
      <c r="H6" s="37">
        <v>416</v>
      </c>
      <c r="I6" s="37">
        <v>819</v>
      </c>
    </row>
    <row r="7" spans="1:9" ht="14.45" x14ac:dyDescent="0.3">
      <c r="A7" s="23" t="s">
        <v>18</v>
      </c>
      <c r="B7" s="37">
        <v>435</v>
      </c>
      <c r="C7" s="37">
        <v>939</v>
      </c>
      <c r="D7" s="37">
        <v>349</v>
      </c>
      <c r="E7" s="37">
        <v>752</v>
      </c>
      <c r="F7" s="37">
        <v>240</v>
      </c>
      <c r="G7" s="37">
        <v>744</v>
      </c>
      <c r="H7" s="37">
        <v>191</v>
      </c>
      <c r="I7" s="37">
        <v>595</v>
      </c>
    </row>
    <row r="8" spans="1:9" ht="14.45" x14ac:dyDescent="0.3">
      <c r="A8" s="23" t="s">
        <v>20</v>
      </c>
      <c r="B8" s="37">
        <v>2074</v>
      </c>
      <c r="C8" s="37">
        <v>2074</v>
      </c>
      <c r="D8" s="37">
        <v>1660</v>
      </c>
      <c r="E8" s="37">
        <v>1660</v>
      </c>
      <c r="F8" s="37">
        <v>997</v>
      </c>
      <c r="G8" s="37">
        <v>997</v>
      </c>
      <c r="H8" s="37">
        <v>797</v>
      </c>
      <c r="I8" s="37">
        <v>797</v>
      </c>
    </row>
    <row r="9" spans="1:9" ht="14.45" x14ac:dyDescent="0.3">
      <c r="A9" s="23" t="s">
        <v>22</v>
      </c>
      <c r="B9" s="37">
        <v>637</v>
      </c>
      <c r="C9" s="37">
        <v>939</v>
      </c>
      <c r="D9" s="37">
        <v>510</v>
      </c>
      <c r="E9" s="37">
        <v>752</v>
      </c>
      <c r="F9" s="37">
        <v>332</v>
      </c>
      <c r="G9" s="37">
        <v>835</v>
      </c>
      <c r="H9" s="37">
        <v>265</v>
      </c>
      <c r="I9" s="37">
        <v>668</v>
      </c>
    </row>
    <row r="10" spans="1:9" ht="14.45" x14ac:dyDescent="0.3">
      <c r="A10" s="23" t="s">
        <v>24</v>
      </c>
      <c r="B10" s="37">
        <v>584</v>
      </c>
      <c r="C10" s="37">
        <v>939</v>
      </c>
      <c r="D10" s="37">
        <v>468</v>
      </c>
      <c r="E10" s="37">
        <v>752</v>
      </c>
      <c r="F10" s="37">
        <v>332</v>
      </c>
      <c r="G10" s="37">
        <v>835</v>
      </c>
      <c r="H10" s="37">
        <v>265</v>
      </c>
      <c r="I10" s="37">
        <v>668</v>
      </c>
    </row>
    <row r="11" spans="1:9" ht="14.45" x14ac:dyDescent="0.3">
      <c r="A11" s="23" t="s">
        <v>26</v>
      </c>
      <c r="B11" s="37">
        <v>1075</v>
      </c>
      <c r="C11" s="37">
        <v>1831</v>
      </c>
      <c r="D11" s="37">
        <v>861</v>
      </c>
      <c r="E11" s="37">
        <v>1465</v>
      </c>
      <c r="F11" s="37">
        <v>577</v>
      </c>
      <c r="G11" s="37">
        <v>1081</v>
      </c>
      <c r="H11" s="37">
        <v>462</v>
      </c>
      <c r="I11" s="37">
        <v>865</v>
      </c>
    </row>
    <row r="12" spans="1:9" ht="14.45" x14ac:dyDescent="0.3">
      <c r="A12" s="23" t="s">
        <v>28</v>
      </c>
      <c r="B12" s="37">
        <v>600</v>
      </c>
      <c r="C12" s="37">
        <v>939</v>
      </c>
      <c r="D12" s="37">
        <v>480</v>
      </c>
      <c r="E12" s="37">
        <v>752</v>
      </c>
      <c r="F12" s="37">
        <v>332</v>
      </c>
      <c r="G12" s="37">
        <v>835</v>
      </c>
      <c r="H12" s="37">
        <v>265</v>
      </c>
      <c r="I12" s="37">
        <v>668</v>
      </c>
    </row>
    <row r="13" spans="1:9" ht="14.45" x14ac:dyDescent="0.3">
      <c r="A13" s="23" t="s">
        <v>30</v>
      </c>
      <c r="B13" s="37">
        <v>584</v>
      </c>
      <c r="C13" s="37">
        <v>939</v>
      </c>
      <c r="D13" s="37">
        <v>468</v>
      </c>
      <c r="E13" s="37">
        <v>752</v>
      </c>
      <c r="F13" s="37">
        <v>332</v>
      </c>
      <c r="G13" s="37">
        <v>835</v>
      </c>
      <c r="H13" s="37">
        <v>265</v>
      </c>
      <c r="I13" s="37">
        <v>668</v>
      </c>
    </row>
  </sheetData>
  <sheetProtection password="C6EC" sheet="1" objects="1" scenarios="1"/>
  <mergeCells count="6">
    <mergeCell ref="F3:G3"/>
    <mergeCell ref="H3:I3"/>
    <mergeCell ref="B2:E2"/>
    <mergeCell ref="F2:I2"/>
    <mergeCell ref="B3:C3"/>
    <mergeCell ref="D3:E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Instruktion ifyllnad bilaga</vt:lpstr>
      <vt:lpstr>Kaffeautomater</vt:lpstr>
      <vt:lpstr>Alt. hyres- och serviceperioder</vt:lpstr>
    </vt:vector>
  </TitlesOfParts>
  <Company>Kammarkollegiet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Bergh</dc:creator>
  <cp:lastModifiedBy>StPersso</cp:lastModifiedBy>
  <cp:lastPrinted>2014-06-23T10:19:26Z</cp:lastPrinted>
  <dcterms:created xsi:type="dcterms:W3CDTF">2014-04-07T08:43:19Z</dcterms:created>
  <dcterms:modified xsi:type="dcterms:W3CDTF">2018-08-14T05:12:51Z</dcterms:modified>
</cp:coreProperties>
</file>