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U:\Kaffe-och vattenautomater 2017\3 Förvaltning\18 Prisjusteringar sortimentändringar\Selecta\2022-12-02\"/>
    </mc:Choice>
  </mc:AlternateContent>
  <xr:revisionPtr revIDLastSave="0" documentId="13_ncr:1_{968E097B-E5B2-480B-AD1F-BBDAFDCAA864}" xr6:coauthVersionLast="47" xr6:coauthVersionMax="47" xr10:uidLastSave="{00000000-0000-0000-0000-000000000000}"/>
  <bookViews>
    <workbookView xWindow="3075" yWindow="2580" windowWidth="21600" windowHeight="11385" firstSheet="1" activeTab="4" xr2:uid="{00000000-000D-0000-FFFF-FFFF00000000}"/>
  </bookViews>
  <sheets>
    <sheet name="Utvärderingspris" sheetId="1" state="hidden" r:id="rId1"/>
    <sheet name="Automater" sheetId="2" r:id="rId2"/>
    <sheet name="Service" sheetId="3" r:id="rId3"/>
    <sheet name="Varor" sheetId="4" r:id="rId4"/>
    <sheet name="Övrigt sortiment" sheetId="5" r:id="rId5"/>
  </sheets>
  <definedNames>
    <definedName name="WMF9000F">Automater!#REF!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" i="4"/>
  <c r="K10" i="5"/>
  <c r="K11" i="5"/>
  <c r="K12" i="5"/>
  <c r="K13" i="5"/>
  <c r="K14" i="5"/>
  <c r="K15" i="5"/>
  <c r="K16" i="5"/>
  <c r="K17" i="5"/>
  <c r="K18" i="5"/>
  <c r="K19" i="5"/>
  <c r="K20" i="5"/>
  <c r="K21" i="5"/>
  <c r="K9" i="5"/>
  <c r="B4" i="1"/>
</calcChain>
</file>

<file path=xl/sharedStrings.xml><?xml version="1.0" encoding="utf-8"?>
<sst xmlns="http://schemas.openxmlformats.org/spreadsheetml/2006/main" count="917" uniqueCount="364">
  <si>
    <t>Utvärderingspris</t>
  </si>
  <si>
    <t>Offererade priser utvärderas inte.</t>
  </si>
  <si>
    <t>Om fler Automater ska offereras infogas ny rad under aktuell storlek (liten, mellan, stor).</t>
  </si>
  <si>
    <t>Hela bönor</t>
  </si>
  <si>
    <t>Malda bönor</t>
  </si>
  <si>
    <t>Instant kaffe</t>
  </si>
  <si>
    <t>Modell</t>
  </si>
  <si>
    <t>Position i varukorg</t>
  </si>
  <si>
    <t>Liten modell 80-160 koppar</t>
  </si>
  <si>
    <t>Benämning</t>
  </si>
  <si>
    <t>Enhet (kvantitet)</t>
  </si>
  <si>
    <t>Vara</t>
  </si>
  <si>
    <t>Information</t>
  </si>
  <si>
    <t>Detaljerad information</t>
  </si>
  <si>
    <t>Certifiering/övrig info</t>
  </si>
  <si>
    <t>Artikelbenämning</t>
  </si>
  <si>
    <t>Förpackningsstorlek</t>
  </si>
  <si>
    <t>Kommentar</t>
  </si>
  <si>
    <t>Kg</t>
  </si>
  <si>
    <t>Kaffe</t>
  </si>
  <si>
    <t>Mörkrost</t>
  </si>
  <si>
    <t>Mellanrost</t>
  </si>
  <si>
    <t>Espresso</t>
  </si>
  <si>
    <t>Instant</t>
  </si>
  <si>
    <t>Te</t>
  </si>
  <si>
    <t>Klassisk smak</t>
  </si>
  <si>
    <t>Svart</t>
  </si>
  <si>
    <t>Smaksatt</t>
  </si>
  <si>
    <t>Rött</t>
  </si>
  <si>
    <t>Grönt</t>
  </si>
  <si>
    <t>Ört</t>
  </si>
  <si>
    <t>Choklad</t>
  </si>
  <si>
    <t>Styck</t>
  </si>
  <si>
    <t>Mjölkdryck</t>
  </si>
  <si>
    <t>Ekologisk</t>
  </si>
  <si>
    <t>Tetra</t>
  </si>
  <si>
    <t>Laktosfri</t>
  </si>
  <si>
    <t>Mjölkpulver</t>
  </si>
  <si>
    <t>Socker</t>
  </si>
  <si>
    <t>Strösocker</t>
  </si>
  <si>
    <t>Portionsförpackat</t>
  </si>
  <si>
    <t>Strö/bit</t>
  </si>
  <si>
    <t>Honung</t>
  </si>
  <si>
    <t>Flytande</t>
  </si>
  <si>
    <t>g</t>
  </si>
  <si>
    <t>Sötningsmedel</t>
  </si>
  <si>
    <t>Förpackning</t>
  </si>
  <si>
    <t>Pappmugg</t>
  </si>
  <si>
    <t>ca 20-30 cl</t>
  </si>
  <si>
    <t>ca 10 cl</t>
  </si>
  <si>
    <t>Rörpinne/sked</t>
  </si>
  <si>
    <t>Ska passa offererad mugg 20-30 cl</t>
  </si>
  <si>
    <t>Om fler Varor ska offereras infogas ny rad.</t>
  </si>
  <si>
    <t>Kommentar (enhet)</t>
  </si>
  <si>
    <t>Klassificering av artikel (UNSPSC-kod)</t>
  </si>
  <si>
    <t>Moms i % (skattesats)</t>
  </si>
  <si>
    <t>Bildlänk (url)</t>
  </si>
  <si>
    <t>Information gällande e-handel</t>
  </si>
  <si>
    <t>Service</t>
  </si>
  <si>
    <t>Takpris</t>
  </si>
  <si>
    <t>Takpris Köp</t>
  </si>
  <si>
    <t>Takpris Hyra per mån</t>
  </si>
  <si>
    <t>Stor modell &gt; 300 koppar</t>
  </si>
  <si>
    <t>Mellan modell 161-300 koppar</t>
  </si>
  <si>
    <t>Hygienisk service</t>
  </si>
  <si>
    <t>Pris per månad</t>
  </si>
  <si>
    <t>Fullservice</t>
  </si>
  <si>
    <t>Pris/kg</t>
  </si>
  <si>
    <t>Pris per 100 styck</t>
  </si>
  <si>
    <t>Pris per 50 gr</t>
  </si>
  <si>
    <t>Pris per 1 000 styck</t>
  </si>
  <si>
    <t>Farini</t>
  </si>
  <si>
    <t>Coffee Club</t>
  </si>
  <si>
    <t>Teviolo</t>
  </si>
  <si>
    <t>Como</t>
  </si>
  <si>
    <t>Carrara</t>
  </si>
  <si>
    <t>Ferrara Solo</t>
  </si>
  <si>
    <t>Ferrara Duo</t>
  </si>
  <si>
    <t>Verona</t>
  </si>
  <si>
    <t>Fairtrade &amp; EU-Ekologisk</t>
  </si>
  <si>
    <t>1kg</t>
  </si>
  <si>
    <t>Arvid Nordquist Green Forest</t>
  </si>
  <si>
    <t>Rainforest &amp; EU-Ekologisk</t>
  </si>
  <si>
    <t>Miofino Ecologica Mellan</t>
  </si>
  <si>
    <t>Löfbergs Dash of Dark</t>
  </si>
  <si>
    <t>Miofino Ecologica ES</t>
  </si>
  <si>
    <t>Gevalia Aroma Oro</t>
  </si>
  <si>
    <t>Lavazza Alteco</t>
  </si>
  <si>
    <t>Miofino Ecologica Dark</t>
  </si>
  <si>
    <t>Löfbergs Mörk</t>
  </si>
  <si>
    <t>Gevalia Mörk Organic Pro</t>
  </si>
  <si>
    <t>Miofino Etico</t>
  </si>
  <si>
    <t>Löfbergs Professionell Medium</t>
  </si>
  <si>
    <t>0,25kg</t>
  </si>
  <si>
    <t>Pelican Rouge - Fairtrade Organic</t>
  </si>
  <si>
    <t>Fairtrade &amp; Krav</t>
  </si>
  <si>
    <t>Löfbergs - Aria</t>
  </si>
  <si>
    <t>Chocofino chokladpulver</t>
  </si>
  <si>
    <t>0,5kg</t>
  </si>
  <si>
    <t>2cl Ekologisk</t>
  </si>
  <si>
    <t>Arla Ekologisk 2cl</t>
  </si>
  <si>
    <t>2cl</t>
  </si>
  <si>
    <t>2cl Laktosfri</t>
  </si>
  <si>
    <t>Arla Laktosfri 2cl</t>
  </si>
  <si>
    <t>100% mjölk</t>
  </si>
  <si>
    <t>Krav &amp; EU-Ekologisk</t>
  </si>
  <si>
    <t>Ekologiskt Strösocker</t>
  </si>
  <si>
    <t>Strösocker Sticks</t>
  </si>
  <si>
    <t>0,004kg</t>
  </si>
  <si>
    <t>Flytande honung - Sticks</t>
  </si>
  <si>
    <t>Suketter</t>
  </si>
  <si>
    <t>21g</t>
  </si>
  <si>
    <t>Pappersmugg Selecta 25cl</t>
  </si>
  <si>
    <t>1600st</t>
  </si>
  <si>
    <t>Pappersmugg 10cl miofino</t>
  </si>
  <si>
    <t>1000st</t>
  </si>
  <si>
    <t>Omrörare Trä</t>
  </si>
  <si>
    <t>kg</t>
  </si>
  <si>
    <t>Lavazza</t>
  </si>
  <si>
    <t>Espressobönor</t>
  </si>
  <si>
    <t>UTZ &amp; EU Ekologiskt</t>
  </si>
  <si>
    <t>Alteco</t>
  </si>
  <si>
    <t>1x6kg/kartong</t>
  </si>
  <si>
    <t>Tierra BIO</t>
  </si>
  <si>
    <t>Zoégas</t>
  </si>
  <si>
    <t>Hela Bönor</t>
  </si>
  <si>
    <t>Fairtrade &amp; EU-Ekologiskt</t>
  </si>
  <si>
    <t>Cultivo</t>
  </si>
  <si>
    <t>Terazza</t>
  </si>
  <si>
    <t>Malet Kaffe</t>
  </si>
  <si>
    <t>Arvid Nordquist</t>
  </si>
  <si>
    <t>Ethic Harvest</t>
  </si>
  <si>
    <t>Sincero</t>
  </si>
  <si>
    <t>Pelican Rouge</t>
  </si>
  <si>
    <t>Buono</t>
  </si>
  <si>
    <t>1x8kg/kartong</t>
  </si>
  <si>
    <t>Amor</t>
  </si>
  <si>
    <t>Miofino</t>
  </si>
  <si>
    <t>Benefico</t>
  </si>
  <si>
    <t>Karneval</t>
  </si>
  <si>
    <t>Vero</t>
  </si>
  <si>
    <t>0,75kg</t>
  </si>
  <si>
    <t>Portionsförpackning</t>
  </si>
  <si>
    <t>0,1kg</t>
  </si>
  <si>
    <t>88st per kartong</t>
  </si>
  <si>
    <t>krt</t>
  </si>
  <si>
    <t>Follis</t>
  </si>
  <si>
    <t>Kombinationsförpackning</t>
  </si>
  <si>
    <t>Follis Sortimentsask</t>
  </si>
  <si>
    <t>160 påsar</t>
  </si>
  <si>
    <t>0,12kg</t>
  </si>
  <si>
    <t>Mjölk</t>
  </si>
  <si>
    <t>Arla UHT behandlad mjölk</t>
  </si>
  <si>
    <t>2cl mellanmjölk</t>
  </si>
  <si>
    <t>Mjölktetra 2cl</t>
  </si>
  <si>
    <t>Arla 2cl mellanmjölk</t>
  </si>
  <si>
    <t>100x2cl</t>
  </si>
  <si>
    <t>100x2cl/kartong</t>
  </si>
  <si>
    <t>Ekologisk 100% mjölkpulver</t>
  </si>
  <si>
    <t>Pelican Rouge Latteo</t>
  </si>
  <si>
    <t>Latteo</t>
  </si>
  <si>
    <t>Fairtrade &amp; Ekologisk</t>
  </si>
  <si>
    <t>Pelican Rouge - Rustic</t>
  </si>
  <si>
    <t>Choklad Etic &amp; organic 16% choklad</t>
  </si>
  <si>
    <t>Rustic</t>
  </si>
  <si>
    <t>1000st/kartong</t>
  </si>
  <si>
    <t>Krt</t>
  </si>
  <si>
    <t>1st</t>
  </si>
  <si>
    <t>Strösocker sticks</t>
  </si>
  <si>
    <t>Strösocker Fairtrade och Eko</t>
  </si>
  <si>
    <t>Bägare</t>
  </si>
  <si>
    <t>Pappersmugg Prickar 10cl</t>
  </si>
  <si>
    <t>Bägare design</t>
  </si>
  <si>
    <t>Pappersmugg Prickar 25cl</t>
  </si>
  <si>
    <t>1600st/kartong</t>
  </si>
  <si>
    <t>St</t>
  </si>
  <si>
    <t>Underskåp</t>
  </si>
  <si>
    <t>Ferrara</t>
  </si>
  <si>
    <t>Underskåp Ferrara</t>
  </si>
  <si>
    <t>Underskåp hyra</t>
  </si>
  <si>
    <t>st/månad</t>
  </si>
  <si>
    <t>Underskåp Como</t>
  </si>
  <si>
    <t>Underskåp Verona</t>
  </si>
  <si>
    <t>Underskåp Carrara</t>
  </si>
  <si>
    <t>Underskåp Köp</t>
  </si>
  <si>
    <t>https://shop.selecta.se/lavazza-alteco-es-wb-4520.html</t>
  </si>
  <si>
    <t>https://shop.selecta.se/lavazza-tierra-bio-org-wb.html</t>
  </si>
  <si>
    <t>https://shop.selecta.se/zoe-cul-12213978-wb-dark-750-g.html</t>
  </si>
  <si>
    <t>https://shop.selecta.se/cla-green-forest-whb-1000-g.html</t>
  </si>
  <si>
    <t>https://shop.selecta.se/lof-20411-wb-dark-org-1000-g.html</t>
  </si>
  <si>
    <t>https://shop.selecta.se/ecologica-espresso-wb-1000gr.html</t>
  </si>
  <si>
    <t>https://shop.selecta.se/mio-etico-fairtrade-wb-1000-g.html</t>
  </si>
  <si>
    <t>https://shop.selecta.se/chocofino-10x1kg.html</t>
  </si>
  <si>
    <t>https://shop.selecta.se/mjolk-h-2-cl-mellan-eko-100-st.html</t>
  </si>
  <si>
    <t>https://shop.selecta.se/mjolk-h-2-cl-laktosfri-100-st.html</t>
  </si>
  <si>
    <t>https://shop.selecta.se/gourmet-topping-750-g.html</t>
  </si>
  <si>
    <t>https://shop.selecta.se/strosocker-krav-markt-1-kg.html</t>
  </si>
  <si>
    <t>https://shop.selecta.se/strosocker-sticks-225-x-4-gr.html</t>
  </si>
  <si>
    <t>https://shop.selecta.se/suketter-2-pack-500-st-forp.html</t>
  </si>
  <si>
    <t>https://shop.selecta.se/omrorare-tra-1000-pack.html</t>
  </si>
  <si>
    <t>https://shop.selecta.se/zoegas-cultivo-12217130-1-kg.html</t>
  </si>
  <si>
    <t>https://shop.selecta.se/cla-4049-wb-drk-kra-utz-1kg-eh.html</t>
  </si>
  <si>
    <t>https://shop.selecta.se/cla-4032-aut-1-kg-rvm-ethic-ha.html</t>
  </si>
  <si>
    <t>https://shop.selecta.se/pelican-rouge-buono-wb-1000g.html</t>
  </si>
  <si>
    <t>https://shop.selecta.se/pelican-rouge-amor-wb-1000g.html</t>
  </si>
  <si>
    <t>https://shop.selecta.se/mio-benefico-espresso-ft-org.html</t>
  </si>
  <si>
    <t>https://shop.selecta.se/miofino-karneval-wb-1000g.html</t>
  </si>
  <si>
    <t>https://shop.selecta.se/pelican-rouge-amor-88x100g.html</t>
  </si>
  <si>
    <t>https://shop.selecta.se/pelican-rouge-buono-88x100gr.html</t>
  </si>
  <si>
    <t>https://shop.selecta.se/mjolk-h-2-cl-mellan-100-st.html</t>
  </si>
  <si>
    <t>https://shop.selecta.se/selecta-latteo-500g.html</t>
  </si>
  <si>
    <t>https://shop.selecta.se/bagare-mixed-monster-100ml.html</t>
  </si>
  <si>
    <t>https://shop.selecta.se/bagare-mixed-monster-250ml-ul.html</t>
  </si>
  <si>
    <t>https://shop.selecta.se/ecologica-beans-rfa-org-8x1kg.html</t>
  </si>
  <si>
    <t>https://www.jdeprofessional.se/produkter/kaffe/kaffebonor/gevalia-professional-espresso-aroma-oro/</t>
  </si>
  <si>
    <t>https://www.jdeprofessional.se/produkter/kaffe/bryggkaffe/gevalia-professional-organic-morkrost/</t>
  </si>
  <si>
    <t>https://shop.selecta.se/lofbergs-20280-500gr-br-me-eko.html</t>
  </si>
  <si>
    <t>https://shop.selecta.se/kaffe/snabbkaffe/lofbergs-20708-inst-250-gr.html</t>
  </si>
  <si>
    <t>https://shop.selecta.se/kaffe/snabbkaffe.html</t>
  </si>
  <si>
    <t>https://shop.selecta.se/kaffe/zoe-espresso-certo-wb-500g.html</t>
  </si>
  <si>
    <t>https://www.arvidnordquist.se/restaurang-cafe/sortiment/kaffe/sincero-espresso/</t>
  </si>
  <si>
    <t>https://shop.selecta.se/kaffe/certifierade-kaffebonor/miofino-karneval-wb-1000g.html</t>
  </si>
  <si>
    <t>https://shop.selecta.se/kaffe/certifierade-kaffebonor/miofino-festival-wb-1000g.html</t>
  </si>
  <si>
    <t>https://shop.selecta.se/te/te-storpack/follis-sortimentsask-te-8sort.html</t>
  </si>
  <si>
    <t>https://shop.selecta.se/varma-drycker/chokladpulver/choklad-eko-fairtrade-1-kg.html</t>
  </si>
  <si>
    <t>https://shop.selecta.se/tillbehor-kaffe-te/socker/rasocker-sticks-1000-st-x-4g.html</t>
  </si>
  <si>
    <t>DeJong nio</t>
  </si>
  <si>
    <t>Coffe Soul</t>
  </si>
  <si>
    <t>https://kundforum.selecta.se/org/selecta/d/vilka-mattspecifikationer-har-kaffemaskinen-verona/</t>
  </si>
  <si>
    <t>https://mk.quicknet.se/227c/upload/bilder/0/image_250/Freshbrew/Tillbehor_FB/1040801_basecabinet_cqube_black_front.jpg</t>
  </si>
  <si>
    <t>https://www.selecta.se/dam/jcr:ac7663da-aaf7-4c6d-a04b-52d188aecaf6/Ferrara_front_skap.jpg</t>
  </si>
  <si>
    <t>https://kundforum.selecta.se/org/selecta/</t>
  </si>
  <si>
    <t>Verona Bean to Brew</t>
  </si>
  <si>
    <t>WMF1100</t>
  </si>
  <si>
    <t>WMF1500</t>
  </si>
  <si>
    <t>WMF5000</t>
  </si>
  <si>
    <t>Carrara S</t>
  </si>
  <si>
    <t>Carrara L</t>
  </si>
  <si>
    <t>Displaybox Rörsocker bit</t>
  </si>
  <si>
    <t>Rörsocker på bit</t>
  </si>
  <si>
    <t>Fairtrade</t>
  </si>
  <si>
    <t>Bitsocker</t>
  </si>
  <si>
    <t>Råsocker sticks</t>
  </si>
  <si>
    <t>Fartrade &amp; Ekologisk</t>
  </si>
  <si>
    <t>Sockersticks</t>
  </si>
  <si>
    <t>4kg</t>
  </si>
  <si>
    <t>https://shop.selecta.se/tillbehor-kaffe-te/socker/rasocker-bit-dc-2-fair-display.html</t>
  </si>
  <si>
    <t>Bägare av sockerrör</t>
  </si>
  <si>
    <t>100% förnyelsebar råvara</t>
  </si>
  <si>
    <t>Bagassemugg 23cl</t>
  </si>
  <si>
    <t>Bagassebägare av 100% sockerrör</t>
  </si>
  <si>
    <t>https://shop.selecta.se/engangsartiklar/bagassemugg-future-23-cl.html</t>
  </si>
  <si>
    <t>Bagassemugg 36cl</t>
  </si>
  <si>
    <t>https://shop.selecta.se/engangsartiklar/bagassemugg-future-36-cl.html</t>
  </si>
  <si>
    <t>Bägarlock</t>
  </si>
  <si>
    <t>Lock av sockerrör</t>
  </si>
  <si>
    <t>Lock till Bagassebägare 23cl</t>
  </si>
  <si>
    <t>Locj till bagassebägare 23cl</t>
  </si>
  <si>
    <t>https://shop.selecta.se/engangsartiklar/lock-bagasse-pappersmugg-23cl.html</t>
  </si>
  <si>
    <t>Lock till Bagassebägare 36cl</t>
  </si>
  <si>
    <t>Locj till bagassebägare 36cl</t>
  </si>
  <si>
    <t>https://shop.selecta.se/engangsartiklar/lock-bagasse-pappersmugg-36cl.html</t>
  </si>
  <si>
    <t>Pelican Rouge Latteo EKO</t>
  </si>
  <si>
    <t>Latteo EKO</t>
  </si>
  <si>
    <t>https://shop.selecta.se/latteo-eko-100-mjolkpulv-500g-10214.html</t>
  </si>
  <si>
    <t>Como Bean to brew, 9717201100</t>
  </si>
  <si>
    <t>Como Freesh Brew, 9717201000</t>
  </si>
  <si>
    <t>WMF1100, 732022000</t>
  </si>
  <si>
    <t>WMF1500, 732023000</t>
  </si>
  <si>
    <t>WMF5000, 732024000</t>
  </si>
  <si>
    <t>Carrara L Bean to Brew, 717203800</t>
  </si>
  <si>
    <t>Carrara L ES,717203840</t>
  </si>
  <si>
    <t>Carrara Fresh Brew, 717203700</t>
  </si>
  <si>
    <t xml:space="preserve">Carrara Bean to Brew, 717203720 </t>
  </si>
  <si>
    <t>Carrara ES, 717203600</t>
  </si>
  <si>
    <t>DeJong Nio, 9735002000</t>
  </si>
  <si>
    <t>DeJong Nio FM, 9735001000</t>
  </si>
  <si>
    <t>Coffee Club, 9737002100</t>
  </si>
  <si>
    <t>Coffee Soul, 9737001000</t>
  </si>
  <si>
    <t>Teviolo, 9711009700</t>
  </si>
  <si>
    <t>Ferrara Duo Bean To Brew,9711005530</t>
  </si>
  <si>
    <t>Ferrara Duo Fresh Brew, 9711005510</t>
  </si>
  <si>
    <t>Ferrara Solo Bean To Brew,9711005550</t>
  </si>
  <si>
    <t>Ferrara Solo Fresh Brew, 9711005500</t>
  </si>
  <si>
    <t>Ferrara Solo ES, 9711005550</t>
  </si>
  <si>
    <t>Ferrara Duo ES, 9711005530</t>
  </si>
  <si>
    <t>Farini, 9711009600</t>
  </si>
  <si>
    <t>Carrara Small Bean to Brew, 717203725</t>
  </si>
  <si>
    <t>Carrara Small ES, Carrara ES, 717203605</t>
  </si>
  <si>
    <t>Carrara Small Fresh Brew, 717203705</t>
  </si>
  <si>
    <t>Chocofino green</t>
  </si>
  <si>
    <t>https://shop.selecta.se/tillbehor-kaffe-te/chokladpulver/chocofino-green-ft-1kg.html</t>
  </si>
  <si>
    <t>PR Buono</t>
  </si>
  <si>
    <t>PR Amor</t>
  </si>
  <si>
    <t>Bonamat Urnbryggare B10 HW</t>
  </si>
  <si>
    <t>Bonamat Urnbryggare B5 L/R</t>
  </si>
  <si>
    <t>Bonamat Urnbryggare B5 HW L/R</t>
  </si>
  <si>
    <t>Bonamat B5 HW</t>
  </si>
  <si>
    <t>BOnamat B5 LR</t>
  </si>
  <si>
    <t>Bonamat Urnbryggare B10 HW L/R</t>
  </si>
  <si>
    <t>Bonamat B10 HW</t>
  </si>
  <si>
    <t>Bonamat B10 HW LR</t>
  </si>
  <si>
    <t xml:space="preserve">Follis Classic Black Forrest </t>
  </si>
  <si>
    <t>Follis Classic Svart Citron Te</t>
  </si>
  <si>
    <t>Follis Classic Earl Grey Te</t>
  </si>
  <si>
    <t>Follis Classic Svarta Vinbärs Te</t>
  </si>
  <si>
    <t>Follis Classic English Breakfast Te</t>
  </si>
  <si>
    <t>Follis Classic Grönt Te</t>
  </si>
  <si>
    <t>Life By Follis Earl Grey</t>
  </si>
  <si>
    <t>Life By Follis Hallon Grädde</t>
  </si>
  <si>
    <t>Life By Follis Rooibos Chai</t>
  </si>
  <si>
    <t>Life By Follis Grönt Te</t>
  </si>
  <si>
    <t>Life By Follis Gurkmeja Kryddor</t>
  </si>
  <si>
    <t>Life By Follis Kokos Ananas</t>
  </si>
  <si>
    <t>Life By Follis Vitt Chai</t>
  </si>
  <si>
    <t>Life By Follis Päron Vanilj</t>
  </si>
  <si>
    <t>Life By Follis Acai Granatäpple</t>
  </si>
  <si>
    <t>Selecta Latteo 100% mjölkpulver</t>
  </si>
  <si>
    <t>Veganskt "mjölkpulver"</t>
  </si>
  <si>
    <t>PLNT Vegan Topping</t>
  </si>
  <si>
    <t>Övrig Varmdryck</t>
  </si>
  <si>
    <t>Caprimo Chai Latte</t>
  </si>
  <si>
    <t>ICS Crema Catalana</t>
  </si>
  <si>
    <t>Miofino Fesitval</t>
  </si>
  <si>
    <t>Life by Follis</t>
  </si>
  <si>
    <t>Life by Follis Sortimentslåda 8 smaker</t>
  </si>
  <si>
    <t>Hyra av underskåp tillsammans med maskin</t>
  </si>
  <si>
    <t>https://shop.selecta.se/media/catalog/product/cache/4/image/650x/040ec09b1e35df139433887a97daa66f/l/a/lavazza-alteco-ekologiskt-1kg.jpeg</t>
  </si>
  <si>
    <t>https://shop.selecta.se/miofino-festival-wb-1000g.html</t>
  </si>
  <si>
    <t>https://shop.selecta.se/mio-eco-dark-rfa-eko-r-g-1000g.html</t>
  </si>
  <si>
    <t>https://shop.selecta.se/te/follis-classic-english-breakf.html</t>
  </si>
  <si>
    <t>https://shop.selecta.se/life-by-follies-earl-grey-20-p.html</t>
  </si>
  <si>
    <t>https://shop.selecta.se/follis-classic-black-currant.html</t>
  </si>
  <si>
    <t>https://shop.selecta.se/life-by-follies-hallon-gradde.html</t>
  </si>
  <si>
    <t>https://shop.selecta.se/follis-classic-black-forest-fr.html</t>
  </si>
  <si>
    <t>https://shop.selecta.se/follis-classic-black-lemon-tea.html</t>
  </si>
  <si>
    <t>https://shop.selecta.se/life-by-follies-rooibos-chai.html</t>
  </si>
  <si>
    <t>https://shop.selecta.se/follis-classic-green-tea.html</t>
  </si>
  <si>
    <t>https://shop.selecta.se/life-by-follies-mint-eko-20pas.html</t>
  </si>
  <si>
    <t>https://shop.selecta.se/life-by-follies-gurkmeja-krydd.html</t>
  </si>
  <si>
    <t>https://shop.selecta.se/life-by-follies-kokos-ananas.html</t>
  </si>
  <si>
    <t>https://shop.selecta.se/life-by-follies-vitt-chai.html</t>
  </si>
  <si>
    <t>https://shop.selecta.se/follis-classic-earl-grey-tea.html</t>
  </si>
  <si>
    <t>https://shop.selecta.se/life-by-follies-paron-vanilj.html</t>
  </si>
  <si>
    <t>https://shop.selecta.se/life-by-follies-acai-granatapp.html</t>
  </si>
  <si>
    <t>https://shop.selecta.se/mio-vero-ft-eko-r-g-1000g.html</t>
  </si>
  <si>
    <t>https://shop.selecta.se/life-by-follies-gurkmeja-krydd-12272.html</t>
  </si>
  <si>
    <t>https://shop.selecta.se/plnt-vegan-topping-750g.html</t>
  </si>
  <si>
    <t>https://shop.selecta.se/caprimo-chai-latte-1-kg.html</t>
  </si>
  <si>
    <t>Urnbryggare</t>
  </si>
  <si>
    <t>Urnbryggare köp</t>
  </si>
  <si>
    <t>Urnbryggare hyra</t>
  </si>
  <si>
    <t>Pelican Rouge - Nobile</t>
  </si>
  <si>
    <t>UTZ &amp; EU-Ekologisk</t>
  </si>
  <si>
    <t>Arvid Nordquist Highland Nature</t>
  </si>
  <si>
    <t>2,7kg</t>
  </si>
  <si>
    <t>EU-Ekologisk</t>
  </si>
  <si>
    <t>https://shop.selecta.se/collections/fardigmalet-kaffe-1/products/cla-4011-aut-me-krav-1kg-fairt</t>
  </si>
  <si>
    <t>Pappersmugg 25 cl Selecta-logo – Selecta Sverige</t>
  </si>
  <si>
    <t>Prisändring</t>
  </si>
  <si>
    <t>Takpris        2022-07-05</t>
  </si>
  <si>
    <t>Takpris        2022-12-05</t>
  </si>
  <si>
    <t>Takpris         2022-12-05</t>
  </si>
  <si>
    <t>Takpris           2022-07-05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</si>
</sst>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.00\ [$SEK]"/>
    <numFmt numFmtId="165" formatCode="#,##0.00\ &quot;kr&quot;"/>
    <numFmt numFmtId="166" formatCode="#,##0;\-#,##0;"/>
  </numFmts>
  <fonts count="24" x14ac:knownFonts="1">
    <font>
      <sz val="10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i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Franklin Gothic Book"/>
      <family val="2"/>
      <scheme val="minor"/>
    </font>
    <font>
      <b/>
      <sz val="10"/>
      <color theme="1"/>
      <name val="Arial"/>
      <family val="2"/>
    </font>
    <font>
      <b/>
      <sz val="8"/>
      <name val="Franklin Gothic Book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u/>
      <sz val="10"/>
      <color theme="10"/>
      <name val="Franklin Gothic Book"/>
      <family val="2"/>
      <scheme val="minor"/>
    </font>
    <font>
      <u/>
      <sz val="10"/>
      <name val="Franklin Gothic Book"/>
      <family val="2"/>
      <scheme val="minor"/>
    </font>
    <font>
      <sz val="11"/>
      <name val="Franklin Gothic Book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/>
    <xf numFmtId="0" fontId="18" fillId="4" borderId="0" applyNumberFormat="0" applyBorder="0" applyAlignment="0" applyProtection="0"/>
    <xf numFmtId="0" fontId="12" fillId="0" borderId="0"/>
    <xf numFmtId="0" fontId="12" fillId="5" borderId="14" applyNumberFormat="0">
      <alignment vertical="top" wrapText="1"/>
      <protection locked="0"/>
    </xf>
    <xf numFmtId="0" fontId="12" fillId="6" borderId="0" applyNumberFormat="0" applyFont="0" applyBorder="0" applyAlignment="0" applyProtection="0"/>
    <xf numFmtId="0" fontId="12" fillId="9" borderId="0" applyNumberFormat="0" applyFont="0" applyBorder="0" applyAlignment="0" applyProtection="0">
      <alignment vertical="top"/>
    </xf>
    <xf numFmtId="166" fontId="12" fillId="7" borderId="0" applyNumberFormat="0" applyFont="0" applyBorder="0" applyAlignment="0" applyProtection="0"/>
    <xf numFmtId="0" fontId="12" fillId="10" borderId="0" applyNumberFormat="0" applyFont="0" applyBorder="0" applyAlignment="0" applyProtection="0"/>
    <xf numFmtId="0" fontId="12" fillId="0" borderId="15" applyNumberFormat="0" applyFont="0" applyFill="0" applyAlignment="0" applyProtection="0"/>
    <xf numFmtId="0" fontId="12" fillId="8" borderId="0" applyNumberFormat="0" applyFont="0" applyBorder="0" applyAlignment="0" applyProtection="0">
      <alignment horizontal="center" vertical="center" wrapText="1"/>
      <protection locked="0"/>
    </xf>
    <xf numFmtId="0" fontId="4" fillId="0" borderId="0"/>
    <xf numFmtId="0" fontId="12" fillId="0" borderId="15" applyNumberFormat="0" applyFill="0" applyAlignment="0" applyProtection="0"/>
    <xf numFmtId="0" fontId="19" fillId="0" borderId="15" applyNumberFormat="0" applyFill="0" applyAlignment="0" applyProtection="0"/>
    <xf numFmtId="0" fontId="20" fillId="0" borderId="0" applyNumberFormat="0" applyFill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4" fontId="12" fillId="0" borderId="0" applyFont="0" applyFill="0" applyBorder="0" applyAlignment="0" applyProtection="0"/>
  </cellStyleXfs>
  <cellXfs count="92">
    <xf numFmtId="0" fontId="0" fillId="0" borderId="0" xfId="0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6" xfId="0" applyBorder="1"/>
    <xf numFmtId="0" fontId="12" fillId="0" borderId="6" xfId="0" applyFont="1" applyFill="1" applyBorder="1" applyAlignment="1">
      <alignment horizontal="left" vertical="top" wrapText="1"/>
    </xf>
    <xf numFmtId="0" fontId="14" fillId="0" borderId="6" xfId="0" applyNumberFormat="1" applyFont="1" applyFill="1" applyBorder="1" applyAlignment="1" applyProtection="1">
      <alignment horizontal="left" vertical="top" wrapText="1"/>
    </xf>
    <xf numFmtId="10" fontId="14" fillId="0" borderId="6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165" fontId="10" fillId="0" borderId="0" xfId="0" applyNumberFormat="1" applyFont="1"/>
    <xf numFmtId="164" fontId="7" fillId="0" borderId="6" xfId="0" applyNumberFormat="1" applyFont="1" applyBorder="1"/>
    <xf numFmtId="0" fontId="10" fillId="0" borderId="0" xfId="0" applyFont="1"/>
    <xf numFmtId="0" fontId="17" fillId="3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center"/>
    </xf>
    <xf numFmtId="0" fontId="0" fillId="0" borderId="0" xfId="0" applyFill="1"/>
    <xf numFmtId="0" fontId="0" fillId="0" borderId="6" xfId="0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13" fillId="0" borderId="0" xfId="0" applyFont="1" applyFill="1"/>
    <xf numFmtId="0" fontId="0" fillId="0" borderId="0" xfId="0" applyFill="1" applyAlignment="1">
      <alignment horizontal="left"/>
    </xf>
    <xf numFmtId="0" fontId="0" fillId="0" borderId="6" xfId="0" applyFill="1" applyBorder="1" applyAlignment="1">
      <alignment horizontal="left"/>
    </xf>
    <xf numFmtId="164" fontId="18" fillId="4" borderId="6" xfId="2" applyNumberFormat="1" applyBorder="1" applyAlignment="1" applyProtection="1">
      <alignment horizontal="left" vertical="top" wrapText="1"/>
      <protection locked="0"/>
    </xf>
    <xf numFmtId="0" fontId="15" fillId="0" borderId="0" xfId="0" applyFont="1" applyBorder="1"/>
    <xf numFmtId="0" fontId="16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9" fillId="11" borderId="6" xfId="0" applyFont="1" applyFill="1" applyBorder="1" applyAlignment="1">
      <alignment horizontal="left" vertical="top" wrapText="1"/>
    </xf>
    <xf numFmtId="0" fontId="9" fillId="11" borderId="5" xfId="0" applyFont="1" applyFill="1" applyBorder="1" applyAlignment="1">
      <alignment horizontal="left" vertical="top" wrapText="1"/>
    </xf>
    <xf numFmtId="0" fontId="10" fillId="11" borderId="5" xfId="0" applyFont="1" applyFill="1" applyBorder="1"/>
    <xf numFmtId="0" fontId="0" fillId="11" borderId="6" xfId="0" applyFill="1" applyBorder="1"/>
    <xf numFmtId="0" fontId="10" fillId="11" borderId="6" xfId="0" applyFont="1" applyFill="1" applyBorder="1"/>
    <xf numFmtId="0" fontId="6" fillId="11" borderId="0" xfId="0" applyFont="1" applyFill="1"/>
    <xf numFmtId="0" fontId="0" fillId="11" borderId="0" xfId="0" applyFill="1"/>
    <xf numFmtId="0" fontId="7" fillId="11" borderId="10" xfId="0" applyFont="1" applyFill="1" applyBorder="1" applyAlignment="1">
      <alignment vertical="center"/>
    </xf>
    <xf numFmtId="0" fontId="7" fillId="11" borderId="8" xfId="0" applyFont="1" applyFill="1" applyBorder="1" applyAlignment="1">
      <alignment vertical="center"/>
    </xf>
    <xf numFmtId="0" fontId="7" fillId="11" borderId="11" xfId="0" applyFont="1" applyFill="1" applyBorder="1" applyAlignment="1">
      <alignment vertical="center"/>
    </xf>
    <xf numFmtId="0" fontId="9" fillId="11" borderId="12" xfId="0" applyFont="1" applyFill="1" applyBorder="1" applyAlignment="1">
      <alignment horizontal="center" vertical="center" wrapText="1"/>
    </xf>
    <xf numFmtId="0" fontId="7" fillId="11" borderId="13" xfId="0" applyFont="1" applyFill="1" applyBorder="1" applyAlignment="1">
      <alignment vertical="center"/>
    </xf>
    <xf numFmtId="0" fontId="9" fillId="11" borderId="9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left" vertical="center" wrapText="1"/>
    </xf>
    <xf numFmtId="164" fontId="5" fillId="2" borderId="6" xfId="1" applyNumberFormat="1" applyFill="1" applyBorder="1" applyAlignment="1" applyProtection="1">
      <alignment horizontal="left" vertical="top" wrapText="1"/>
      <protection locked="0"/>
    </xf>
    <xf numFmtId="0" fontId="0" fillId="0" borderId="0" xfId="0" applyFill="1"/>
    <xf numFmtId="0" fontId="0" fillId="0" borderId="6" xfId="0" applyFill="1" applyBorder="1"/>
    <xf numFmtId="0" fontId="9" fillId="11" borderId="6" xfId="0" applyFont="1" applyFill="1" applyBorder="1" applyAlignment="1">
      <alignment horizontal="left" vertical="top" wrapText="1"/>
    </xf>
    <xf numFmtId="0" fontId="0" fillId="0" borderId="6" xfId="0" applyFill="1" applyBorder="1"/>
    <xf numFmtId="0" fontId="9" fillId="11" borderId="6" xfId="0" applyFont="1" applyFill="1" applyBorder="1" applyAlignment="1">
      <alignment horizontal="left" vertical="top" wrapText="1"/>
    </xf>
    <xf numFmtId="164" fontId="18" fillId="4" borderId="6" xfId="2" applyNumberFormat="1" applyBorder="1" applyAlignment="1" applyProtection="1">
      <alignment horizontal="right" vertical="top" wrapText="1"/>
      <protection locked="0"/>
    </xf>
    <xf numFmtId="0" fontId="22" fillId="0" borderId="6" xfId="17" applyFont="1" applyBorder="1"/>
    <xf numFmtId="0" fontId="21" fillId="0" borderId="6" xfId="17" applyFill="1" applyBorder="1"/>
    <xf numFmtId="0" fontId="21" fillId="0" borderId="6" xfId="17" applyBorder="1"/>
    <xf numFmtId="0" fontId="0" fillId="11" borderId="6" xfId="0" applyFill="1" applyBorder="1"/>
    <xf numFmtId="0" fontId="21" fillId="0" borderId="6" xfId="17" applyBorder="1"/>
    <xf numFmtId="0" fontId="21" fillId="0" borderId="0" xfId="17"/>
    <xf numFmtId="0" fontId="0" fillId="0" borderId="6" xfId="0" applyFill="1" applyBorder="1" applyAlignment="1">
      <alignment horizontal="center" vertical="top" wrapText="1"/>
    </xf>
    <xf numFmtId="0" fontId="0" fillId="0" borderId="6" xfId="0" applyBorder="1"/>
    <xf numFmtId="0" fontId="23" fillId="2" borderId="6" xfId="0" applyFont="1" applyFill="1" applyBorder="1" applyAlignment="1" applyProtection="1">
      <alignment horizontal="left" vertical="top" wrapText="1"/>
      <protection locked="0"/>
    </xf>
    <xf numFmtId="49" fontId="0" fillId="0" borderId="6" xfId="0" applyNumberForma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22" fillId="0" borderId="6" xfId="17" applyFont="1" applyFill="1" applyBorder="1"/>
    <xf numFmtId="0" fontId="21" fillId="0" borderId="0" xfId="17" applyFill="1"/>
    <xf numFmtId="0" fontId="0" fillId="0" borderId="0" xfId="0" applyNumberFormat="1" applyFill="1"/>
    <xf numFmtId="0" fontId="14" fillId="0" borderId="6" xfId="0" applyFont="1" applyFill="1" applyBorder="1" applyAlignment="1">
      <alignment horizontal="left" vertical="top" wrapText="1"/>
    </xf>
    <xf numFmtId="164" fontId="23" fillId="13" borderId="6" xfId="2" applyNumberFormat="1" applyFont="1" applyFill="1" applyBorder="1" applyAlignment="1" applyProtection="1">
      <alignment horizontal="left" vertical="top" wrapText="1"/>
      <protection locked="0"/>
    </xf>
    <xf numFmtId="164" fontId="23" fillId="12" borderId="6" xfId="2" applyNumberFormat="1" applyFont="1" applyFill="1" applyBorder="1" applyAlignment="1" applyProtection="1">
      <alignment horizontal="right" vertical="top" wrapText="1"/>
      <protection locked="0"/>
    </xf>
    <xf numFmtId="0" fontId="8" fillId="11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1" borderId="18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8">
    <cellStyle name="Bra" xfId="2" builtinId="26"/>
    <cellStyle name="FylliText_Tal" xfId="4" xr:uid="{00000000-0005-0000-0000-000000000000}"/>
    <cellStyle name="Hyperlänk" xfId="17" builtinId="8"/>
    <cellStyle name="K Blå" xfId="5" xr:uid="{00000000-0005-0000-0000-000003000000}"/>
    <cellStyle name="K Grå" xfId="6" xr:uid="{00000000-0005-0000-0000-000004000000}"/>
    <cellStyle name="K Grön" xfId="7" xr:uid="{00000000-0005-0000-0000-000005000000}"/>
    <cellStyle name="K Gul" xfId="8" xr:uid="{00000000-0005-0000-0000-000006000000}"/>
    <cellStyle name="K Kantlinje" xfId="9" xr:uid="{00000000-0005-0000-0000-000007000000}"/>
    <cellStyle name="K Orange" xfId="10" xr:uid="{00000000-0005-0000-0000-000008000000}"/>
    <cellStyle name="Normal" xfId="0" builtinId="0" customBuiltin="1"/>
    <cellStyle name="Normal 2" xfId="1" xr:uid="{00000000-0005-0000-0000-00000A000000}"/>
    <cellStyle name="Normal 2 2" xfId="18" xr:uid="{00000000-0005-0000-0000-00000B000000}"/>
    <cellStyle name="Normal 2 2 2" xfId="23" xr:uid="{00000000-0005-0000-0000-00000B000000}"/>
    <cellStyle name="Normal 2 3" xfId="20" xr:uid="{00000000-0005-0000-0000-00000A000000}"/>
    <cellStyle name="Normal 2 4" xfId="25" xr:uid="{73C637F5-8CD7-4919-8F91-F98C1238F8D8}"/>
    <cellStyle name="Normal 3" xfId="3" xr:uid="{00000000-0005-0000-0000-00000C000000}"/>
    <cellStyle name="Normal 4" xfId="11" xr:uid="{00000000-0005-0000-0000-00000D000000}"/>
    <cellStyle name="Normal 4 2" xfId="19" xr:uid="{00000000-0005-0000-0000-00000E000000}"/>
    <cellStyle name="Normal 4 2 2" xfId="24" xr:uid="{00000000-0005-0000-0000-00000E000000}"/>
    <cellStyle name="Normal 4 3" xfId="21" xr:uid="{00000000-0005-0000-0000-00000D000000}"/>
    <cellStyle name="Normal 4 4" xfId="26" xr:uid="{1D44A023-A751-473B-A296-7127EFADB936}"/>
    <cellStyle name="Procent 2" xfId="16" xr:uid="{00000000-0005-0000-0000-00000F000000}"/>
    <cellStyle name="Rubrik 2 2" xfId="12" xr:uid="{00000000-0005-0000-0000-000010000000}"/>
    <cellStyle name="Rubrik 3 2" xfId="13" xr:uid="{00000000-0005-0000-0000-000011000000}"/>
    <cellStyle name="Summa 2" xfId="14" xr:uid="{00000000-0005-0000-0000-000012000000}"/>
    <cellStyle name="Valuta 2" xfId="15" xr:uid="{00000000-0005-0000-0000-000013000000}"/>
    <cellStyle name="Valuta 2 2" xfId="22" xr:uid="{00000000-0005-0000-0000-000013000000}"/>
    <cellStyle name="Valuta 2 3" xfId="27" xr:uid="{5DDE6DC7-0CBA-4FD6-8689-EC8BC1B4CEBF}"/>
  </cellStyles>
  <dxfs count="0"/>
  <tableStyles count="0" defaultTableStyle="TableStyleMedium2" defaultPivotStyle="PivotStyleLight16"/>
  <colors>
    <mruColors>
      <color rgb="FFD2E0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Kammarkollegiet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297189"/>
      </a:accent1>
      <a:accent2>
        <a:srgbClr val="E07800"/>
      </a:accent2>
      <a:accent3>
        <a:srgbClr val="C70E08"/>
      </a:accent3>
      <a:accent4>
        <a:srgbClr val="A7185C"/>
      </a:accent4>
      <a:accent5>
        <a:srgbClr val="009EC6"/>
      </a:accent5>
      <a:accent6>
        <a:srgbClr val="008577"/>
      </a:accent6>
      <a:hlink>
        <a:srgbClr val="5F5F5F"/>
      </a:hlink>
      <a:folHlink>
        <a:srgbClr val="919191"/>
      </a:folHlink>
    </a:clrScheme>
    <a:fontScheme name="Kammarkollegiet Excel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undforum.selecta.se/attached-file/7ce3a7d8aa594e468713711ab017382a/dialog/1983935/" TargetMode="External"/><Relationship Id="rId13" Type="http://schemas.openxmlformats.org/officeDocument/2006/relationships/hyperlink" Target="https://kundforum.selecta.se/attached-file/9ba153b43a0742658544dd451479ce58/dialog/1561734/" TargetMode="External"/><Relationship Id="rId18" Type="http://schemas.openxmlformats.org/officeDocument/2006/relationships/hyperlink" Target="https://kundforum.selecta.se/org/selecta/d/vilka-mattspecifikationer-har-kaffemaskinen-carrar/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kundforum.selecta.se/attached-file/46fa85ac7a1f47ea9aa46ccfcda2acd9/dialog/1765145/" TargetMode="External"/><Relationship Id="rId21" Type="http://schemas.openxmlformats.org/officeDocument/2006/relationships/hyperlink" Target="https://kundforum.selecta.se/org/selecta/d/vilka-mattspecifikationer-har-kaffemaskinen-carrar/" TargetMode="External"/><Relationship Id="rId7" Type="http://schemas.openxmlformats.org/officeDocument/2006/relationships/hyperlink" Target="https://kundforum.selecta.se/attached-file/9ba153b43a0742658544dd451479ce58/dialog/1561734/" TargetMode="External"/><Relationship Id="rId12" Type="http://schemas.openxmlformats.org/officeDocument/2006/relationships/hyperlink" Target="https://kundforum.selecta.se/attached-file/9ba153b43a0742658544dd451479ce58/dialog/1561734/" TargetMode="External"/><Relationship Id="rId17" Type="http://schemas.openxmlformats.org/officeDocument/2006/relationships/hyperlink" Target="https://kundforum.selecta.se/org/selecta/d/vilka-mattspecifikationer-har-kaffemaskinen-carrar/" TargetMode="External"/><Relationship Id="rId25" Type="http://schemas.openxmlformats.org/officeDocument/2006/relationships/hyperlink" Target="https://kundforum.selecta.se/org/selecta/d/vilka-mattspecifikationer-har-kaffemaskinen-carrar/" TargetMode="External"/><Relationship Id="rId2" Type="http://schemas.openxmlformats.org/officeDocument/2006/relationships/hyperlink" Target="https://kundforum.selecta.se/attached-file/e2d59cd67b9246cd9fb2e43ea379c320/dialog/1566116/" TargetMode="External"/><Relationship Id="rId16" Type="http://schemas.openxmlformats.org/officeDocument/2006/relationships/hyperlink" Target="https://kundforum.selecta.se/attached-file/4d2efbb439074230ba5f542e233f3c08/dialog/1567440/" TargetMode="External"/><Relationship Id="rId20" Type="http://schemas.openxmlformats.org/officeDocument/2006/relationships/hyperlink" Target="https://kundforum.selecta.se/org/selecta/d/vilka-mattspecifikationer-har-kaffemaskinen-carrar/" TargetMode="External"/><Relationship Id="rId1" Type="http://schemas.openxmlformats.org/officeDocument/2006/relationships/hyperlink" Target="https://kundforum.selecta.se/attached-file/986b1170d30a492db3f2002da5d49425/dialog/1566116/" TargetMode="External"/><Relationship Id="rId6" Type="http://schemas.openxmlformats.org/officeDocument/2006/relationships/hyperlink" Target="https://kundforum.selecta.se/attached-file/2e5083df84b44e728ee628e043fdd3b8/dialog/1561734/" TargetMode="External"/><Relationship Id="rId11" Type="http://schemas.openxmlformats.org/officeDocument/2006/relationships/hyperlink" Target="https://kundforum.selecta.se/attached-file/7ce3a7d8aa594e468713711ab017382a/dialog/1983935/" TargetMode="External"/><Relationship Id="rId24" Type="http://schemas.openxmlformats.org/officeDocument/2006/relationships/hyperlink" Target="https://kundforum.selecta.se/org/selecta/d/vilka-mattspecifikationer-har-kaffemaskinen-crema/" TargetMode="External"/><Relationship Id="rId5" Type="http://schemas.openxmlformats.org/officeDocument/2006/relationships/hyperlink" Target="https://kundforum.selecta.se/attached-file/e7e06e970fed4d3187791781609ee55e/dialog/1566286/" TargetMode="External"/><Relationship Id="rId15" Type="http://schemas.openxmlformats.org/officeDocument/2006/relationships/hyperlink" Target="https://kundforum.selecta.se/attached-file/2e5083df84b44e728ee628e043fdd3b8/dialog/1561734/" TargetMode="External"/><Relationship Id="rId23" Type="http://schemas.openxmlformats.org/officeDocument/2006/relationships/hyperlink" Target="file:///C:\Users\sejucu01\sethka03\StPersso\Downloads\WMF1500" TargetMode="External"/><Relationship Id="rId10" Type="http://schemas.openxmlformats.org/officeDocument/2006/relationships/hyperlink" Target="https://kundforum.selecta.se/attached-file/e7e06e970fed4d3187791781609ee55e/dialog/1566286/" TargetMode="External"/><Relationship Id="rId19" Type="http://schemas.openxmlformats.org/officeDocument/2006/relationships/hyperlink" Target="https://kundforum.selecta.se/org/selecta/d/vilka-mattspecifikationer-har-kaffemaskinen-carrar/" TargetMode="External"/><Relationship Id="rId4" Type="http://schemas.openxmlformats.org/officeDocument/2006/relationships/hyperlink" Target="https://kundforum.selecta.se/org/selecta/d/vilka-mattspecifikationer-har-kaffemaskinen-carrar/" TargetMode="External"/><Relationship Id="rId9" Type="http://schemas.openxmlformats.org/officeDocument/2006/relationships/hyperlink" Target="https://www.schaerer.com/en/coffee-machines/schaerer-coffee-soul/" TargetMode="External"/><Relationship Id="rId14" Type="http://schemas.openxmlformats.org/officeDocument/2006/relationships/hyperlink" Target="https://kundforum.selecta.se/attached-file/2e5083df84b44e728ee628e043fdd3b8/dialog/1561734/" TargetMode="External"/><Relationship Id="rId22" Type="http://schemas.openxmlformats.org/officeDocument/2006/relationships/hyperlink" Target="https://kundforum.selecta.se/org/selecta/d/vilka-mattspecifikationer-har-kaffemaskinen-crem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hop.selecta.se/omrorare-tra-1000-pack.html" TargetMode="External"/><Relationship Id="rId18" Type="http://schemas.openxmlformats.org/officeDocument/2006/relationships/hyperlink" Target="https://shop.selecta.se/kaffe/snabbkaffe/lofbergs-20708-inst-250-gr.html" TargetMode="External"/><Relationship Id="rId26" Type="http://schemas.openxmlformats.org/officeDocument/2006/relationships/hyperlink" Target="https://shop.selecta.se/media/catalog/product/cache/4/image/650x/040ec09b1e35df139433887a97daa66f/l/a/lavazza-alteco-ekologiskt-1kg.jpeg" TargetMode="External"/><Relationship Id="rId39" Type="http://schemas.openxmlformats.org/officeDocument/2006/relationships/hyperlink" Target="https://shop.selecta.se/life-by-follies-mint-eko-20pas.html" TargetMode="External"/><Relationship Id="rId21" Type="http://schemas.openxmlformats.org/officeDocument/2006/relationships/hyperlink" Target="https://shop.selecta.se/te/follis-classic-english-breakf.html" TargetMode="External"/><Relationship Id="rId34" Type="http://schemas.openxmlformats.org/officeDocument/2006/relationships/hyperlink" Target="https://shop.selecta.se/life-by-follies-hallon-gradde.html" TargetMode="External"/><Relationship Id="rId42" Type="http://schemas.openxmlformats.org/officeDocument/2006/relationships/hyperlink" Target="https://shop.selecta.se/life-by-follies-vitt-chai.html" TargetMode="External"/><Relationship Id="rId47" Type="http://schemas.openxmlformats.org/officeDocument/2006/relationships/hyperlink" Target="https://shop.selecta.se/collections/pappersmugg-lock-1/products/pappersmugg-25cl-selecta-logga" TargetMode="External"/><Relationship Id="rId7" Type="http://schemas.openxmlformats.org/officeDocument/2006/relationships/hyperlink" Target="https://shop.selecta.se/mjolk-h-2-cl-mellan-eko-100-st.html" TargetMode="External"/><Relationship Id="rId2" Type="http://schemas.openxmlformats.org/officeDocument/2006/relationships/hyperlink" Target="https://shop.selecta.se/lof-20411-wb-dark-org-1000-g.html" TargetMode="External"/><Relationship Id="rId16" Type="http://schemas.openxmlformats.org/officeDocument/2006/relationships/hyperlink" Target="https://www.jdeprofessional.se/produkter/kaffe/bryggkaffe/gevalia-professional-organic-morkrost/" TargetMode="External"/><Relationship Id="rId29" Type="http://schemas.openxmlformats.org/officeDocument/2006/relationships/hyperlink" Target="https://shop.selecta.se/miofino-festival-wb-1000g.html" TargetMode="External"/><Relationship Id="rId1" Type="http://schemas.openxmlformats.org/officeDocument/2006/relationships/hyperlink" Target="https://shop.selecta.se/cla-green-forest-whb-1000-g.html" TargetMode="External"/><Relationship Id="rId6" Type="http://schemas.openxmlformats.org/officeDocument/2006/relationships/hyperlink" Target="https://shop.selecta.se/chocofino-10x1kg.html" TargetMode="External"/><Relationship Id="rId11" Type="http://schemas.openxmlformats.org/officeDocument/2006/relationships/hyperlink" Target="https://shop.selecta.se/strosocker-sticks-225-x-4-gr.html" TargetMode="External"/><Relationship Id="rId24" Type="http://schemas.openxmlformats.org/officeDocument/2006/relationships/hyperlink" Target="https://shop.selecta.se/te/follis-classic-black-lemon-tea.html" TargetMode="External"/><Relationship Id="rId32" Type="http://schemas.openxmlformats.org/officeDocument/2006/relationships/hyperlink" Target="https://shop.selecta.se/life-by-follies-earl-grey-20-p.html" TargetMode="External"/><Relationship Id="rId37" Type="http://schemas.openxmlformats.org/officeDocument/2006/relationships/hyperlink" Target="https://shop.selecta.se/life-by-follies-rooibos-chai.html" TargetMode="External"/><Relationship Id="rId40" Type="http://schemas.openxmlformats.org/officeDocument/2006/relationships/hyperlink" Target="https://shop.selecta.se/life-by-follies-gurkmeja-krydd.html" TargetMode="External"/><Relationship Id="rId45" Type="http://schemas.openxmlformats.org/officeDocument/2006/relationships/hyperlink" Target="https://shop.selecta.se/life-by-follies-acai-granatapp.html" TargetMode="External"/><Relationship Id="rId5" Type="http://schemas.openxmlformats.org/officeDocument/2006/relationships/hyperlink" Target="https://shop.selecta.se/mio-etico-fairtrade-wb-1000-g.html" TargetMode="External"/><Relationship Id="rId15" Type="http://schemas.openxmlformats.org/officeDocument/2006/relationships/hyperlink" Target="https://www.jdeprofessional.se/produkter/kaffe/kaffebonor/gevalia-professional-espresso-aroma-oro/" TargetMode="External"/><Relationship Id="rId23" Type="http://schemas.openxmlformats.org/officeDocument/2006/relationships/hyperlink" Target="https://shop.selecta.se/te/follis-classic-green-tea.html" TargetMode="External"/><Relationship Id="rId28" Type="http://schemas.openxmlformats.org/officeDocument/2006/relationships/hyperlink" Target="https://shop.selecta.se/pelican-rouge-amor-wb-1000g.html" TargetMode="External"/><Relationship Id="rId36" Type="http://schemas.openxmlformats.org/officeDocument/2006/relationships/hyperlink" Target="https://shop.selecta.se/follis-classic-black-lemon-tea.html" TargetMode="External"/><Relationship Id="rId10" Type="http://schemas.openxmlformats.org/officeDocument/2006/relationships/hyperlink" Target="https://shop.selecta.se/strosocker-krav-markt-1-kg.html" TargetMode="External"/><Relationship Id="rId19" Type="http://schemas.openxmlformats.org/officeDocument/2006/relationships/hyperlink" Target="https://shop.selecta.se/kaffe/snabbkaffe.html" TargetMode="External"/><Relationship Id="rId31" Type="http://schemas.openxmlformats.org/officeDocument/2006/relationships/hyperlink" Target="https://shop.selecta.se/te/follis-classic-english-breakf.html" TargetMode="External"/><Relationship Id="rId44" Type="http://schemas.openxmlformats.org/officeDocument/2006/relationships/hyperlink" Target="https://shop.selecta.se/life-by-follies-paron-vanilj.html" TargetMode="External"/><Relationship Id="rId4" Type="http://schemas.openxmlformats.org/officeDocument/2006/relationships/hyperlink" Target="https://shop.selecta.se/lof-20411-wb-dark-org-1000-g.html" TargetMode="External"/><Relationship Id="rId9" Type="http://schemas.openxmlformats.org/officeDocument/2006/relationships/hyperlink" Target="https://shop.selecta.se/gourmet-topping-750-g.html" TargetMode="External"/><Relationship Id="rId14" Type="http://schemas.openxmlformats.org/officeDocument/2006/relationships/hyperlink" Target="https://shop.selecta.se/ecologica-beans-rfa-org-8x1kg.html" TargetMode="External"/><Relationship Id="rId22" Type="http://schemas.openxmlformats.org/officeDocument/2006/relationships/hyperlink" Target="https://shop.selecta.se/te/follis-classic-black-currant.html" TargetMode="External"/><Relationship Id="rId27" Type="http://schemas.openxmlformats.org/officeDocument/2006/relationships/hyperlink" Target="https://shop.selecta.se/pelican-rouge-buono-wb-1000g.html" TargetMode="External"/><Relationship Id="rId30" Type="http://schemas.openxmlformats.org/officeDocument/2006/relationships/hyperlink" Target="https://shop.selecta.se/mio-eco-dark-rfa-eko-r-g-1000g.html" TargetMode="External"/><Relationship Id="rId35" Type="http://schemas.openxmlformats.org/officeDocument/2006/relationships/hyperlink" Target="https://shop.selecta.se/follis-classic-black-forest-fr.html" TargetMode="External"/><Relationship Id="rId43" Type="http://schemas.openxmlformats.org/officeDocument/2006/relationships/hyperlink" Target="https://shop.selecta.se/follis-classic-earl-grey-tea.html" TargetMode="External"/><Relationship Id="rId48" Type="http://schemas.openxmlformats.org/officeDocument/2006/relationships/printerSettings" Target="../printerSettings/printerSettings4.bin"/><Relationship Id="rId8" Type="http://schemas.openxmlformats.org/officeDocument/2006/relationships/hyperlink" Target="https://shop.selecta.se/mjolk-h-2-cl-laktosfri-100-st.html" TargetMode="External"/><Relationship Id="rId3" Type="http://schemas.openxmlformats.org/officeDocument/2006/relationships/hyperlink" Target="https://shop.selecta.se/ecologica-espresso-wb-1000gr.html" TargetMode="External"/><Relationship Id="rId12" Type="http://schemas.openxmlformats.org/officeDocument/2006/relationships/hyperlink" Target="https://shop.selecta.se/suketter-2-pack-500-st-forp.html" TargetMode="External"/><Relationship Id="rId17" Type="http://schemas.openxmlformats.org/officeDocument/2006/relationships/hyperlink" Target="https://shop.selecta.se/lofbergs-20280-500gr-br-me-eko.html" TargetMode="External"/><Relationship Id="rId25" Type="http://schemas.openxmlformats.org/officeDocument/2006/relationships/hyperlink" Target="https://shop.selecta.se/te/follis-classic-earl-grey-tea.html" TargetMode="External"/><Relationship Id="rId33" Type="http://schemas.openxmlformats.org/officeDocument/2006/relationships/hyperlink" Target="https://shop.selecta.se/follis-classic-black-currant.html" TargetMode="External"/><Relationship Id="rId38" Type="http://schemas.openxmlformats.org/officeDocument/2006/relationships/hyperlink" Target="https://shop.selecta.se/follis-classic-green-tea.html" TargetMode="External"/><Relationship Id="rId46" Type="http://schemas.openxmlformats.org/officeDocument/2006/relationships/hyperlink" Target="https://shop.selecta.se/collections/fardigmalet-kaffe-1/products/cla-4011-aut-me-krav-1kg-fairt" TargetMode="External"/><Relationship Id="rId20" Type="http://schemas.openxmlformats.org/officeDocument/2006/relationships/hyperlink" Target="https://shop.selecta.se/kaffe/snabbkaffe.html" TargetMode="External"/><Relationship Id="rId41" Type="http://schemas.openxmlformats.org/officeDocument/2006/relationships/hyperlink" Target="https://shop.selecta.se/life-by-follies-kokos-ananas.html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shop.selecta.se/mjolk-h-2-cl-mellan-100-st.html" TargetMode="External"/><Relationship Id="rId18" Type="http://schemas.openxmlformats.org/officeDocument/2006/relationships/hyperlink" Target="https://shop.selecta.se/te/te-storpack/follis-sortimentsask-te-8sort.html" TargetMode="External"/><Relationship Id="rId26" Type="http://schemas.openxmlformats.org/officeDocument/2006/relationships/hyperlink" Target="https://kundforum.selecta.se/org/selecta/" TargetMode="External"/><Relationship Id="rId39" Type="http://schemas.openxmlformats.org/officeDocument/2006/relationships/hyperlink" Target="https://www.bravilor.com/sv-se/product/b5-hw/30" TargetMode="External"/><Relationship Id="rId21" Type="http://schemas.openxmlformats.org/officeDocument/2006/relationships/hyperlink" Target="https://kundforum.selecta.se/org/selecta/d/vilka-mattspecifikationer-har-kaffemaskinen-verona/" TargetMode="External"/><Relationship Id="rId34" Type="http://schemas.openxmlformats.org/officeDocument/2006/relationships/hyperlink" Target="https://shop.selecta.se/mio-vero-ft-eko-r-g-1000g.html" TargetMode="External"/><Relationship Id="rId42" Type="http://schemas.openxmlformats.org/officeDocument/2006/relationships/hyperlink" Target="https://www.bravilor.com/sv-se/product/b5-l-r/35" TargetMode="External"/><Relationship Id="rId7" Type="http://schemas.openxmlformats.org/officeDocument/2006/relationships/hyperlink" Target="https://shop.selecta.se/pelican-rouge-amor-wb-1000g.html" TargetMode="External"/><Relationship Id="rId2" Type="http://schemas.openxmlformats.org/officeDocument/2006/relationships/hyperlink" Target="https://shop.selecta.se/lavazza-tierra-bio-org-wb.html" TargetMode="External"/><Relationship Id="rId16" Type="http://schemas.openxmlformats.org/officeDocument/2006/relationships/hyperlink" Target="https://shop.selecta.se/kaffe/certifierade-kaffebonor/miofino-karneval-wb-1000g.html" TargetMode="External"/><Relationship Id="rId29" Type="http://schemas.openxmlformats.org/officeDocument/2006/relationships/hyperlink" Target="https://shop.selecta.se/engangsartiklar/bagassemugg-future-23-cl.html" TargetMode="External"/><Relationship Id="rId1" Type="http://schemas.openxmlformats.org/officeDocument/2006/relationships/hyperlink" Target="https://shop.selecta.se/lavazza-alteco-es-wb-4520.html" TargetMode="External"/><Relationship Id="rId6" Type="http://schemas.openxmlformats.org/officeDocument/2006/relationships/hyperlink" Target="https://shop.selecta.se/pelican-rouge-buono-wb-1000g.html" TargetMode="External"/><Relationship Id="rId11" Type="http://schemas.openxmlformats.org/officeDocument/2006/relationships/hyperlink" Target="https://shop.selecta.se/pelican-rouge-amor-88x100g.html" TargetMode="External"/><Relationship Id="rId24" Type="http://schemas.openxmlformats.org/officeDocument/2006/relationships/hyperlink" Target="https://mk.quicknet.se/227c/upload/bilder/0/image_250/Freshbrew/Tillbehor_FB/1040801_basecabinet_cqube_black_front.jpg" TargetMode="External"/><Relationship Id="rId32" Type="http://schemas.openxmlformats.org/officeDocument/2006/relationships/hyperlink" Target="https://shop.selecta.se/engangsartiklar/lock-bagasse-pappersmugg-36cl.html" TargetMode="External"/><Relationship Id="rId37" Type="http://schemas.openxmlformats.org/officeDocument/2006/relationships/hyperlink" Target="https://shop.selecta.se/caprimo-chai-latte-1-kg.html" TargetMode="External"/><Relationship Id="rId40" Type="http://schemas.openxmlformats.org/officeDocument/2006/relationships/hyperlink" Target="https://www.bravilor.com/sv-se/product/b10-hw/7" TargetMode="External"/><Relationship Id="rId45" Type="http://schemas.openxmlformats.org/officeDocument/2006/relationships/hyperlink" Target="https://www.bravilor.com/sv-se/product/b10-hw-l-r/9" TargetMode="External"/><Relationship Id="rId5" Type="http://schemas.openxmlformats.org/officeDocument/2006/relationships/hyperlink" Target="https://shop.selecta.se/cla-4032-aut-1-kg-rvm-ethic-ha.html" TargetMode="External"/><Relationship Id="rId15" Type="http://schemas.openxmlformats.org/officeDocument/2006/relationships/hyperlink" Target="https://www.arvidnordquist.se/restaurang-cafe/sortiment/kaffe/sincero-espresso/" TargetMode="External"/><Relationship Id="rId23" Type="http://schemas.openxmlformats.org/officeDocument/2006/relationships/hyperlink" Target="https://mk.quicknet.se/227c/upload/bilder/0/image_250/Freshbrew/Tillbehor_FB/1040801_basecabinet_cqube_black_front.jpg" TargetMode="External"/><Relationship Id="rId28" Type="http://schemas.openxmlformats.org/officeDocument/2006/relationships/hyperlink" Target="https://shop.selecta.se/tillbehor-kaffe-te/socker/rasocker-sticks-1000-st-x-4g.html" TargetMode="External"/><Relationship Id="rId36" Type="http://schemas.openxmlformats.org/officeDocument/2006/relationships/hyperlink" Target="https://shop.selecta.se/plnt-vegan-topping-750g.html" TargetMode="External"/><Relationship Id="rId10" Type="http://schemas.openxmlformats.org/officeDocument/2006/relationships/hyperlink" Target="https://shop.selecta.se/bagare-mixed-monster-250ml-ul.html" TargetMode="External"/><Relationship Id="rId19" Type="http://schemas.openxmlformats.org/officeDocument/2006/relationships/hyperlink" Target="https://shop.selecta.se/varma-drycker/chokladpulver/choklad-eko-fairtrade-1-kg.html" TargetMode="External"/><Relationship Id="rId31" Type="http://schemas.openxmlformats.org/officeDocument/2006/relationships/hyperlink" Target="https://shop.selecta.se/engangsartiklar/lock-bagasse-pappersmugg-23cl.html" TargetMode="External"/><Relationship Id="rId44" Type="http://schemas.openxmlformats.org/officeDocument/2006/relationships/hyperlink" Target="https://www.bravilor.com/sv-se/product/b10-hw/7" TargetMode="External"/><Relationship Id="rId4" Type="http://schemas.openxmlformats.org/officeDocument/2006/relationships/hyperlink" Target="https://shop.selecta.se/zoegas-cultivo-12217130-1-kg.html" TargetMode="External"/><Relationship Id="rId9" Type="http://schemas.openxmlformats.org/officeDocument/2006/relationships/hyperlink" Target="https://shop.selecta.se/miofino-karneval-wb-1000g.html" TargetMode="External"/><Relationship Id="rId14" Type="http://schemas.openxmlformats.org/officeDocument/2006/relationships/hyperlink" Target="https://shop.selecta.se/kaffe/zoe-espresso-certo-wb-500g.html" TargetMode="External"/><Relationship Id="rId22" Type="http://schemas.openxmlformats.org/officeDocument/2006/relationships/hyperlink" Target="https://kundforum.selecta.se/org/selecta/d/vilka-mattspecifikationer-har-kaffemaskinen-verona/" TargetMode="External"/><Relationship Id="rId27" Type="http://schemas.openxmlformats.org/officeDocument/2006/relationships/hyperlink" Target="https://shop.selecta.se/tillbehor-kaffe-te/socker/rasocker-bit-dc-2-fair-display.html" TargetMode="External"/><Relationship Id="rId30" Type="http://schemas.openxmlformats.org/officeDocument/2006/relationships/hyperlink" Target="https://shop.selecta.se/engangsartiklar/bagassemugg-future-36-cl.html" TargetMode="External"/><Relationship Id="rId35" Type="http://schemas.openxmlformats.org/officeDocument/2006/relationships/hyperlink" Target="https://shop.selecta.se/life-by-follies-gurkmeja-krydd-12272.html" TargetMode="External"/><Relationship Id="rId43" Type="http://schemas.openxmlformats.org/officeDocument/2006/relationships/hyperlink" Target="https://www.bravilor.com/sv-se/product/b5-hw/30" TargetMode="External"/><Relationship Id="rId8" Type="http://schemas.openxmlformats.org/officeDocument/2006/relationships/hyperlink" Target="https://shop.selecta.se/mio-benefico-espresso-ft-org.html" TargetMode="External"/><Relationship Id="rId3" Type="http://schemas.openxmlformats.org/officeDocument/2006/relationships/hyperlink" Target="https://shop.selecta.se/zoe-cul-12213978-wb-dark-750-g.html" TargetMode="External"/><Relationship Id="rId12" Type="http://schemas.openxmlformats.org/officeDocument/2006/relationships/hyperlink" Target="https://shop.selecta.se/pelican-rouge-buono-88x100gr.html" TargetMode="External"/><Relationship Id="rId17" Type="http://schemas.openxmlformats.org/officeDocument/2006/relationships/hyperlink" Target="https://shop.selecta.se/kaffe/certifierade-kaffebonor/miofino-festival-wb-1000g.html" TargetMode="External"/><Relationship Id="rId25" Type="http://schemas.openxmlformats.org/officeDocument/2006/relationships/hyperlink" Target="https://kundforum.selecta.se/org/selecta/" TargetMode="External"/><Relationship Id="rId33" Type="http://schemas.openxmlformats.org/officeDocument/2006/relationships/hyperlink" Target="https://shop.selecta.se/latteo-eko-100-mjolkpulv-500g-10214.html" TargetMode="External"/><Relationship Id="rId38" Type="http://schemas.openxmlformats.org/officeDocument/2006/relationships/hyperlink" Target="https://www.bravilor.com/sv-se/product/b5-l-r/35" TargetMode="External"/><Relationship Id="rId46" Type="http://schemas.openxmlformats.org/officeDocument/2006/relationships/printerSettings" Target="../printerSettings/printerSettings5.bin"/><Relationship Id="rId20" Type="http://schemas.openxmlformats.org/officeDocument/2006/relationships/hyperlink" Target="https://shop.selecta.se/tillbehor-kaffe-te/socker/rasocker-sticks-1000-st-x-4g.html" TargetMode="External"/><Relationship Id="rId41" Type="http://schemas.openxmlformats.org/officeDocument/2006/relationships/hyperlink" Target="https://www.bravilor.com/sv-se/product/b10-hw-l-r/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1"/>
  <sheetViews>
    <sheetView showGridLines="0" zoomScale="80" zoomScaleNormal="80" workbookViewId="0">
      <selection activeCell="B4" sqref="B4"/>
    </sheetView>
  </sheetViews>
  <sheetFormatPr defaultRowHeight="13.5" x14ac:dyDescent="0.25"/>
  <cols>
    <col min="2" max="2" width="22.75" bestFit="1" customWidth="1"/>
  </cols>
  <sheetData>
    <row r="3" spans="2:2" ht="21" x14ac:dyDescent="0.25">
      <c r="B3" s="18" t="s">
        <v>0</v>
      </c>
    </row>
    <row r="4" spans="2:2" ht="15.75" x14ac:dyDescent="0.25">
      <c r="B4" s="16" t="e">
        <f>Service!#REF!+Varor!#REF!</f>
        <v>#REF!</v>
      </c>
    </row>
    <row r="21" spans="2:2" x14ac:dyDescent="0.25">
      <c r="B21" s="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&amp;L23.3-2401-18
Kaffe- och Vattenautomater med tillhörande varor och tjänster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showGridLines="0" topLeftCell="A3" zoomScale="70" zoomScaleNormal="70" workbookViewId="0">
      <pane ySplit="4" topLeftCell="A7" activePane="bottomLeft" state="frozen"/>
      <selection activeCell="A3" sqref="A3"/>
      <selection pane="bottomLeft" activeCell="B23" sqref="B23"/>
    </sheetView>
  </sheetViews>
  <sheetFormatPr defaultRowHeight="13.5" x14ac:dyDescent="0.25"/>
  <cols>
    <col min="1" max="1" width="11" customWidth="1"/>
    <col min="2" max="2" width="29.5" customWidth="1"/>
    <col min="3" max="3" width="13.875" bestFit="1" customWidth="1"/>
    <col min="4" max="4" width="18.25" bestFit="1" customWidth="1"/>
    <col min="5" max="5" width="15" bestFit="1" customWidth="1"/>
    <col min="6" max="6" width="18.25" bestFit="1" customWidth="1"/>
    <col min="7" max="7" width="13.5" customWidth="1"/>
    <col min="8" max="8" width="13.25" customWidth="1"/>
    <col min="9" max="9" width="16" customWidth="1"/>
    <col min="10" max="10" width="12.875" customWidth="1"/>
    <col min="11" max="11" width="57.625" customWidth="1"/>
  </cols>
  <sheetData>
    <row r="1" spans="1:11" ht="18.75" hidden="1" x14ac:dyDescent="0.3">
      <c r="A1" s="39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.75" hidden="1" x14ac:dyDescent="0.3">
      <c r="A2" s="39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" customFormat="1" ht="31.5" customHeight="1" x14ac:dyDescent="0.25">
      <c r="A3" s="41"/>
      <c r="B3" s="42"/>
      <c r="C3" s="74" t="s">
        <v>3</v>
      </c>
      <c r="D3" s="75"/>
      <c r="E3" s="74" t="s">
        <v>4</v>
      </c>
      <c r="F3" s="75"/>
      <c r="G3" s="74" t="s">
        <v>5</v>
      </c>
      <c r="H3" s="75"/>
      <c r="I3" s="76" t="s">
        <v>57</v>
      </c>
      <c r="J3" s="77"/>
      <c r="K3" s="78"/>
    </row>
    <row r="4" spans="1:11" s="2" customFormat="1" ht="15.75" x14ac:dyDescent="0.25">
      <c r="A4" s="43"/>
      <c r="B4" s="44"/>
      <c r="C4" s="75"/>
      <c r="D4" s="75"/>
      <c r="E4" s="75"/>
      <c r="F4" s="75"/>
      <c r="G4" s="75"/>
      <c r="H4" s="75"/>
      <c r="I4" s="79"/>
      <c r="J4" s="80"/>
      <c r="K4" s="81"/>
    </row>
    <row r="5" spans="1:11" s="2" customFormat="1" ht="39.75" customHeight="1" x14ac:dyDescent="0.25">
      <c r="A5" s="45"/>
      <c r="B5" s="46" t="s">
        <v>6</v>
      </c>
      <c r="C5" s="47" t="s">
        <v>60</v>
      </c>
      <c r="D5" s="48" t="s">
        <v>61</v>
      </c>
      <c r="E5" s="47" t="s">
        <v>60</v>
      </c>
      <c r="F5" s="48" t="s">
        <v>61</v>
      </c>
      <c r="G5" s="47" t="s">
        <v>60</v>
      </c>
      <c r="H5" s="48" t="s">
        <v>61</v>
      </c>
      <c r="I5" s="48" t="s">
        <v>54</v>
      </c>
      <c r="J5" s="48" t="s">
        <v>55</v>
      </c>
      <c r="K5" s="49" t="s">
        <v>56</v>
      </c>
    </row>
    <row r="6" spans="1:11" ht="31.5" x14ac:dyDescent="0.25">
      <c r="A6" s="35" t="s">
        <v>7</v>
      </c>
      <c r="B6" s="36" t="s">
        <v>8</v>
      </c>
      <c r="C6" s="37"/>
      <c r="D6" s="37"/>
      <c r="E6" s="37"/>
      <c r="F6" s="37"/>
      <c r="G6" s="37"/>
      <c r="H6" s="37"/>
      <c r="I6" s="74"/>
      <c r="J6" s="74"/>
      <c r="K6" s="74"/>
    </row>
    <row r="7" spans="1:11" ht="15.75" x14ac:dyDescent="0.25">
      <c r="A7" s="4">
        <v>1</v>
      </c>
      <c r="B7" s="23" t="s">
        <v>286</v>
      </c>
      <c r="C7" s="50">
        <v>25500</v>
      </c>
      <c r="D7" s="50">
        <v>730</v>
      </c>
      <c r="E7" s="50"/>
      <c r="F7" s="50"/>
      <c r="G7" s="50"/>
      <c r="H7" s="50"/>
      <c r="I7" s="6">
        <v>48101700</v>
      </c>
      <c r="J7" s="6">
        <v>25</v>
      </c>
      <c r="K7" s="61" t="s">
        <v>71</v>
      </c>
    </row>
    <row r="8" spans="1:11" ht="15.75" x14ac:dyDescent="0.25">
      <c r="A8" s="4">
        <v>2</v>
      </c>
      <c r="B8" s="23" t="s">
        <v>277</v>
      </c>
      <c r="C8" s="50">
        <v>48300</v>
      </c>
      <c r="D8" s="50">
        <v>1490</v>
      </c>
      <c r="E8" s="50"/>
      <c r="F8" s="50"/>
      <c r="G8" s="50"/>
      <c r="H8" s="50"/>
      <c r="I8" s="6">
        <v>48101700</v>
      </c>
      <c r="J8" s="6">
        <v>25</v>
      </c>
      <c r="K8" s="61" t="s">
        <v>72</v>
      </c>
    </row>
    <row r="9" spans="1:11" ht="15.75" x14ac:dyDescent="0.25">
      <c r="A9" s="4">
        <v>3</v>
      </c>
      <c r="B9" s="23" t="s">
        <v>279</v>
      </c>
      <c r="C9" s="50">
        <v>36500</v>
      </c>
      <c r="D9" s="50">
        <v>820</v>
      </c>
      <c r="E9" s="50"/>
      <c r="F9" s="50"/>
      <c r="G9" s="50"/>
      <c r="H9" s="50"/>
      <c r="I9" s="6">
        <v>48101700</v>
      </c>
      <c r="J9" s="6">
        <v>25</v>
      </c>
      <c r="K9" s="61" t="s">
        <v>73</v>
      </c>
    </row>
    <row r="10" spans="1:11" ht="15.75" x14ac:dyDescent="0.25">
      <c r="A10" s="4">
        <v>4</v>
      </c>
      <c r="B10" s="23" t="s">
        <v>265</v>
      </c>
      <c r="C10" s="50">
        <v>23400</v>
      </c>
      <c r="D10" s="50">
        <v>490</v>
      </c>
      <c r="E10" s="50"/>
      <c r="F10" s="50"/>
      <c r="G10" s="50">
        <v>23500</v>
      </c>
      <c r="H10" s="50">
        <v>490</v>
      </c>
      <c r="I10" s="6">
        <v>48101700</v>
      </c>
      <c r="J10" s="6">
        <v>25</v>
      </c>
      <c r="K10" s="61" t="s">
        <v>74</v>
      </c>
    </row>
    <row r="11" spans="1:11" ht="15.75" x14ac:dyDescent="0.25">
      <c r="A11" s="4">
        <v>5</v>
      </c>
      <c r="B11" s="23" t="s">
        <v>266</v>
      </c>
      <c r="C11" s="50"/>
      <c r="D11" s="50"/>
      <c r="E11" s="50">
        <v>23500</v>
      </c>
      <c r="F11" s="50">
        <v>490</v>
      </c>
      <c r="G11" s="50"/>
      <c r="H11" s="50"/>
      <c r="I11" s="6">
        <v>48101700</v>
      </c>
      <c r="J11" s="6">
        <v>25</v>
      </c>
      <c r="K11" s="61" t="s">
        <v>74</v>
      </c>
    </row>
    <row r="12" spans="1:11" ht="27" x14ac:dyDescent="0.25">
      <c r="A12" s="4">
        <v>8</v>
      </c>
      <c r="B12" s="23" t="s">
        <v>287</v>
      </c>
      <c r="C12" s="50">
        <v>30500</v>
      </c>
      <c r="D12" s="50">
        <v>630</v>
      </c>
      <c r="E12" s="50"/>
      <c r="F12" s="50"/>
      <c r="G12" s="50">
        <v>30500</v>
      </c>
      <c r="H12" s="50">
        <v>630</v>
      </c>
      <c r="I12" s="6">
        <v>48101700</v>
      </c>
      <c r="J12" s="6">
        <v>25</v>
      </c>
      <c r="K12" s="61" t="s">
        <v>236</v>
      </c>
    </row>
    <row r="13" spans="1:11" ht="27" x14ac:dyDescent="0.25">
      <c r="A13" s="4">
        <v>9</v>
      </c>
      <c r="B13" s="23" t="s">
        <v>288</v>
      </c>
      <c r="C13" s="50">
        <v>30500</v>
      </c>
      <c r="D13" s="50">
        <v>630</v>
      </c>
      <c r="E13" s="50"/>
      <c r="F13" s="50"/>
      <c r="G13" s="50"/>
      <c r="H13" s="50"/>
      <c r="I13" s="6">
        <v>48101700</v>
      </c>
      <c r="J13" s="6">
        <v>25</v>
      </c>
      <c r="K13" s="61" t="s">
        <v>236</v>
      </c>
    </row>
    <row r="14" spans="1:11" ht="15.75" x14ac:dyDescent="0.25">
      <c r="A14" s="4">
        <v>10</v>
      </c>
      <c r="B14" s="23" t="s">
        <v>289</v>
      </c>
      <c r="C14" s="50"/>
      <c r="D14" s="50"/>
      <c r="E14" s="50">
        <v>30500</v>
      </c>
      <c r="F14" s="50">
        <v>630</v>
      </c>
      <c r="G14" s="50">
        <v>30500</v>
      </c>
      <c r="H14" s="50">
        <v>630</v>
      </c>
      <c r="I14" s="6">
        <v>48101700</v>
      </c>
      <c r="J14" s="6">
        <v>25</v>
      </c>
      <c r="K14" s="61" t="s">
        <v>236</v>
      </c>
    </row>
    <row r="15" spans="1:11" ht="15.75" x14ac:dyDescent="0.25">
      <c r="A15" s="4">
        <v>11</v>
      </c>
      <c r="B15" s="23" t="s">
        <v>267</v>
      </c>
      <c r="C15" s="50">
        <v>68000</v>
      </c>
      <c r="D15" s="50">
        <v>1795</v>
      </c>
      <c r="E15" s="50"/>
      <c r="F15" s="50"/>
      <c r="G15" s="50"/>
      <c r="H15" s="50"/>
      <c r="I15" s="6">
        <v>48101700</v>
      </c>
      <c r="J15" s="6">
        <v>25</v>
      </c>
      <c r="K15" s="62" t="s">
        <v>233</v>
      </c>
    </row>
    <row r="16" spans="1:11" x14ac:dyDescent="0.25">
      <c r="A16" s="38"/>
      <c r="B16" s="38" t="s">
        <v>63</v>
      </c>
      <c r="C16" s="37"/>
      <c r="D16" s="37"/>
      <c r="E16" s="37"/>
      <c r="F16" s="37"/>
      <c r="G16" s="37"/>
      <c r="H16" s="37"/>
      <c r="I16" s="37"/>
      <c r="J16" s="37"/>
      <c r="K16" s="60"/>
    </row>
    <row r="17" spans="1:11" ht="15.75" x14ac:dyDescent="0.25">
      <c r="A17" s="4">
        <v>12</v>
      </c>
      <c r="B17" s="23" t="s">
        <v>273</v>
      </c>
      <c r="C17" s="50">
        <v>30500</v>
      </c>
      <c r="D17" s="50">
        <v>630</v>
      </c>
      <c r="E17" s="50"/>
      <c r="F17" s="50"/>
      <c r="G17" s="50">
        <v>30500</v>
      </c>
      <c r="H17" s="50">
        <v>630</v>
      </c>
      <c r="I17" s="6">
        <v>48101700</v>
      </c>
      <c r="J17" s="6">
        <v>25</v>
      </c>
      <c r="K17" s="61" t="s">
        <v>75</v>
      </c>
    </row>
    <row r="18" spans="1:11" ht="15.75" x14ac:dyDescent="0.25">
      <c r="A18" s="4">
        <v>13</v>
      </c>
      <c r="B18" s="23" t="s">
        <v>274</v>
      </c>
      <c r="C18" s="50">
        <v>30500</v>
      </c>
      <c r="D18" s="50">
        <v>630</v>
      </c>
      <c r="E18" s="50"/>
      <c r="F18" s="50"/>
      <c r="G18" s="50">
        <v>30500</v>
      </c>
      <c r="H18" s="50">
        <v>630</v>
      </c>
      <c r="I18" s="6">
        <v>48101700</v>
      </c>
      <c r="J18" s="6">
        <v>25</v>
      </c>
      <c r="K18" s="61" t="s">
        <v>75</v>
      </c>
    </row>
    <row r="19" spans="1:11" ht="15.75" x14ac:dyDescent="0.25">
      <c r="A19" s="4">
        <v>14</v>
      </c>
      <c r="B19" s="23" t="s">
        <v>272</v>
      </c>
      <c r="C19" s="50">
        <v>30500</v>
      </c>
      <c r="D19" s="50">
        <v>630</v>
      </c>
      <c r="E19" s="50">
        <v>30500</v>
      </c>
      <c r="F19" s="50">
        <v>630</v>
      </c>
      <c r="G19" s="50">
        <v>30500</v>
      </c>
      <c r="H19" s="50">
        <v>630</v>
      </c>
      <c r="I19" s="6">
        <v>48101700</v>
      </c>
      <c r="J19" s="6">
        <v>25</v>
      </c>
      <c r="K19" s="61" t="s">
        <v>75</v>
      </c>
    </row>
    <row r="20" spans="1:11" ht="15.75" x14ac:dyDescent="0.25">
      <c r="A20" s="4">
        <v>15</v>
      </c>
      <c r="B20" s="23" t="s">
        <v>275</v>
      </c>
      <c r="C20" s="50">
        <v>73100</v>
      </c>
      <c r="D20" s="50">
        <v>1490</v>
      </c>
      <c r="E20" s="50"/>
      <c r="F20" s="50"/>
      <c r="G20" s="50"/>
      <c r="H20" s="50"/>
      <c r="I20" s="6">
        <v>48101700</v>
      </c>
      <c r="J20" s="6">
        <v>25</v>
      </c>
      <c r="K20" s="61" t="s">
        <v>226</v>
      </c>
    </row>
    <row r="21" spans="1:11" ht="15.75" x14ac:dyDescent="0.25">
      <c r="A21" s="4">
        <v>16</v>
      </c>
      <c r="B21" s="23" t="s">
        <v>276</v>
      </c>
      <c r="C21" s="50"/>
      <c r="D21" s="50"/>
      <c r="E21" s="50"/>
      <c r="F21" s="50"/>
      <c r="G21" s="50"/>
      <c r="H21" s="50"/>
      <c r="I21" s="6">
        <v>48101700</v>
      </c>
      <c r="J21" s="6">
        <v>25</v>
      </c>
      <c r="K21" s="61" t="s">
        <v>226</v>
      </c>
    </row>
    <row r="22" spans="1:11" ht="15.75" x14ac:dyDescent="0.25">
      <c r="A22" s="4">
        <v>17</v>
      </c>
      <c r="B22" s="23" t="s">
        <v>278</v>
      </c>
      <c r="C22" s="50">
        <v>99000</v>
      </c>
      <c r="D22" s="50">
        <v>2490</v>
      </c>
      <c r="E22" s="50"/>
      <c r="F22" s="50"/>
      <c r="G22" s="50"/>
      <c r="H22" s="50"/>
      <c r="I22" s="6">
        <v>48101700</v>
      </c>
      <c r="J22" s="6">
        <v>25</v>
      </c>
      <c r="K22" s="61" t="s">
        <v>227</v>
      </c>
    </row>
    <row r="23" spans="1:11" ht="15.75" x14ac:dyDescent="0.25">
      <c r="A23" s="4">
        <v>18</v>
      </c>
      <c r="B23" s="23" t="s">
        <v>268</v>
      </c>
      <c r="C23" s="50">
        <v>120000</v>
      </c>
      <c r="D23" s="50">
        <v>2795</v>
      </c>
      <c r="E23" s="50"/>
      <c r="F23" s="50"/>
      <c r="G23" s="50"/>
      <c r="H23" s="50"/>
      <c r="I23" s="6">
        <v>48101700</v>
      </c>
      <c r="J23" s="6">
        <v>25</v>
      </c>
      <c r="K23" s="62" t="s">
        <v>234</v>
      </c>
    </row>
    <row r="24" spans="1:11" ht="15.75" x14ac:dyDescent="0.25">
      <c r="A24" s="4">
        <v>19</v>
      </c>
      <c r="B24" s="23" t="s">
        <v>269</v>
      </c>
      <c r="C24" s="50">
        <v>150000</v>
      </c>
      <c r="D24" s="50">
        <v>3695</v>
      </c>
      <c r="E24" s="50"/>
      <c r="F24" s="50"/>
      <c r="G24" s="50"/>
      <c r="H24" s="50"/>
      <c r="I24" s="6">
        <v>48101700</v>
      </c>
      <c r="J24" s="6">
        <v>25</v>
      </c>
      <c r="K24" s="62" t="s">
        <v>235</v>
      </c>
    </row>
    <row r="25" spans="1:11" x14ac:dyDescent="0.25">
      <c r="A25" s="38"/>
      <c r="B25" s="38" t="s">
        <v>62</v>
      </c>
      <c r="C25" s="37"/>
      <c r="D25" s="37"/>
      <c r="E25" s="37"/>
      <c r="F25" s="37"/>
      <c r="G25" s="37"/>
      <c r="H25" s="37"/>
      <c r="I25" s="37"/>
      <c r="J25" s="37"/>
      <c r="K25" s="60"/>
    </row>
    <row r="26" spans="1:11" ht="27" x14ac:dyDescent="0.25">
      <c r="A26" s="4">
        <v>20</v>
      </c>
      <c r="B26" s="23" t="s">
        <v>282</v>
      </c>
      <c r="C26" s="50">
        <v>38800</v>
      </c>
      <c r="D26" s="50">
        <v>1090</v>
      </c>
      <c r="E26" s="50"/>
      <c r="F26" s="50"/>
      <c r="G26" s="50">
        <v>38800</v>
      </c>
      <c r="H26" s="50">
        <v>1090</v>
      </c>
      <c r="I26" s="6">
        <v>48101700</v>
      </c>
      <c r="J26" s="6">
        <v>25</v>
      </c>
      <c r="K26" s="61" t="s">
        <v>76</v>
      </c>
    </row>
    <row r="27" spans="1:11" ht="15.75" x14ac:dyDescent="0.25">
      <c r="A27" s="4">
        <v>21</v>
      </c>
      <c r="B27" s="23" t="s">
        <v>283</v>
      </c>
      <c r="C27" s="50"/>
      <c r="D27" s="50"/>
      <c r="E27" s="50">
        <v>38800</v>
      </c>
      <c r="F27" s="50">
        <v>1090</v>
      </c>
      <c r="G27" s="50">
        <v>38800</v>
      </c>
      <c r="H27" s="50">
        <v>1090</v>
      </c>
      <c r="I27" s="6">
        <v>48101700</v>
      </c>
      <c r="J27" s="6">
        <v>25</v>
      </c>
      <c r="K27" s="61" t="s">
        <v>76</v>
      </c>
    </row>
    <row r="28" spans="1:11" ht="15.75" x14ac:dyDescent="0.25">
      <c r="A28" s="4">
        <v>22</v>
      </c>
      <c r="B28" s="23" t="s">
        <v>284</v>
      </c>
      <c r="C28" s="50">
        <v>38800</v>
      </c>
      <c r="D28" s="50">
        <v>1090</v>
      </c>
      <c r="E28" s="50"/>
      <c r="F28" s="50"/>
      <c r="G28" s="50">
        <v>38800</v>
      </c>
      <c r="H28" s="50">
        <v>1090</v>
      </c>
      <c r="I28" s="6">
        <v>48101700</v>
      </c>
      <c r="J28" s="6">
        <v>25</v>
      </c>
      <c r="K28" s="61" t="s">
        <v>76</v>
      </c>
    </row>
    <row r="29" spans="1:11" ht="27" x14ac:dyDescent="0.25">
      <c r="A29" s="4">
        <v>23</v>
      </c>
      <c r="B29" s="23" t="s">
        <v>280</v>
      </c>
      <c r="C29" s="50">
        <v>50800</v>
      </c>
      <c r="D29" s="50">
        <v>1090</v>
      </c>
      <c r="E29" s="50"/>
      <c r="F29" s="50"/>
      <c r="G29" s="50">
        <v>38800</v>
      </c>
      <c r="H29" s="50">
        <v>1090</v>
      </c>
      <c r="I29" s="6">
        <v>48101700</v>
      </c>
      <c r="J29" s="6">
        <v>25</v>
      </c>
      <c r="K29" s="61" t="s">
        <v>77</v>
      </c>
    </row>
    <row r="30" spans="1:11" ht="15.75" x14ac:dyDescent="0.25">
      <c r="A30" s="4">
        <v>24</v>
      </c>
      <c r="B30" s="23" t="s">
        <v>281</v>
      </c>
      <c r="C30" s="50"/>
      <c r="D30" s="50"/>
      <c r="E30" s="50">
        <v>50800</v>
      </c>
      <c r="F30" s="50">
        <v>1090</v>
      </c>
      <c r="G30" s="50">
        <v>38800</v>
      </c>
      <c r="H30" s="50">
        <v>1090</v>
      </c>
      <c r="I30" s="6">
        <v>48101700</v>
      </c>
      <c r="J30" s="6">
        <v>25</v>
      </c>
      <c r="K30" s="61" t="s">
        <v>77</v>
      </c>
    </row>
    <row r="31" spans="1:11" ht="15.75" x14ac:dyDescent="0.25">
      <c r="A31" s="4">
        <v>25</v>
      </c>
      <c r="B31" s="23" t="s">
        <v>285</v>
      </c>
      <c r="C31" s="50">
        <v>50800</v>
      </c>
      <c r="D31" s="50">
        <v>1090</v>
      </c>
      <c r="E31" s="50"/>
      <c r="F31" s="50"/>
      <c r="G31" s="50"/>
      <c r="H31" s="50"/>
      <c r="I31" s="6">
        <v>48101700</v>
      </c>
      <c r="J31" s="6">
        <v>25</v>
      </c>
      <c r="K31" s="61" t="s">
        <v>77</v>
      </c>
    </row>
    <row r="32" spans="1:11" ht="15.75" x14ac:dyDescent="0.25">
      <c r="A32" s="4">
        <v>26</v>
      </c>
      <c r="B32" s="23" t="s">
        <v>232</v>
      </c>
      <c r="C32" s="50">
        <v>30600</v>
      </c>
      <c r="D32" s="50">
        <v>640</v>
      </c>
      <c r="E32" s="50"/>
      <c r="F32" s="50"/>
      <c r="G32" s="50">
        <v>30600</v>
      </c>
      <c r="H32" s="50">
        <v>640</v>
      </c>
      <c r="I32" s="6">
        <v>48101700</v>
      </c>
      <c r="J32" s="6">
        <v>25</v>
      </c>
      <c r="K32" s="61" t="s">
        <v>78</v>
      </c>
    </row>
    <row r="33" spans="1:11" ht="15.75" x14ac:dyDescent="0.25">
      <c r="A33" s="4">
        <v>27</v>
      </c>
      <c r="B33" s="23" t="s">
        <v>270</v>
      </c>
      <c r="C33" s="50">
        <v>42500</v>
      </c>
      <c r="D33" s="50">
        <v>1290</v>
      </c>
      <c r="E33" s="50"/>
      <c r="F33" s="50"/>
      <c r="G33" s="50">
        <v>42500</v>
      </c>
      <c r="H33" s="50">
        <v>1290</v>
      </c>
      <c r="I33" s="6">
        <v>48101700</v>
      </c>
      <c r="J33" s="6">
        <v>25</v>
      </c>
      <c r="K33" s="61" t="s">
        <v>237</v>
      </c>
    </row>
    <row r="34" spans="1:11" ht="15.75" x14ac:dyDescent="0.25">
      <c r="A34" s="4">
        <v>28</v>
      </c>
      <c r="B34" s="23" t="s">
        <v>271</v>
      </c>
      <c r="C34" s="50">
        <v>42500</v>
      </c>
      <c r="D34" s="50">
        <v>1290</v>
      </c>
      <c r="E34" s="50"/>
      <c r="F34" s="50"/>
      <c r="G34" s="50">
        <v>42500</v>
      </c>
      <c r="H34" s="50">
        <v>1290</v>
      </c>
      <c r="I34" s="6">
        <v>48101700</v>
      </c>
      <c r="J34" s="6">
        <v>25</v>
      </c>
      <c r="K34" s="61" t="s">
        <v>237</v>
      </c>
    </row>
  </sheetData>
  <sheetProtection insertRows="0"/>
  <mergeCells count="5">
    <mergeCell ref="C3:D4"/>
    <mergeCell ref="E3:F4"/>
    <mergeCell ref="G3:H4"/>
    <mergeCell ref="I6:K6"/>
    <mergeCell ref="I3:K4"/>
  </mergeCells>
  <hyperlinks>
    <hyperlink ref="K7" r:id="rId1" xr:uid="{00000000-0004-0000-0100-000000000000}"/>
    <hyperlink ref="K9" r:id="rId2" xr:uid="{00000000-0004-0000-0100-000001000000}"/>
    <hyperlink ref="K8" r:id="rId3" xr:uid="{00000000-0004-0000-0100-000002000000}"/>
    <hyperlink ref="K17" r:id="rId4" xr:uid="{00000000-0004-0000-0100-000003000000}"/>
    <hyperlink ref="K10" r:id="rId5" xr:uid="{00000000-0004-0000-0100-000004000000}"/>
    <hyperlink ref="K29" r:id="rId6" xr:uid="{00000000-0004-0000-0100-000005000000}"/>
    <hyperlink ref="K26" r:id="rId7" xr:uid="{00000000-0004-0000-0100-000006000000}"/>
    <hyperlink ref="K20" r:id="rId8" xr:uid="{00000000-0004-0000-0100-000008000000}"/>
    <hyperlink ref="K22" r:id="rId9" xr:uid="{00000000-0004-0000-0100-000009000000}"/>
    <hyperlink ref="K11" r:id="rId10" xr:uid="{7EED1E68-B224-4851-91BB-DB2CCCF58ACA}"/>
    <hyperlink ref="K21" r:id="rId11" xr:uid="{2F131A27-8847-4407-A826-D516228ABAD8}"/>
    <hyperlink ref="K27" r:id="rId12" xr:uid="{6A90DE72-D6D8-4A51-B00B-78483B984FCC}"/>
    <hyperlink ref="K28" r:id="rId13" xr:uid="{DEE840D1-532E-4290-A9DF-590B47ED1FD3}"/>
    <hyperlink ref="K30" r:id="rId14" xr:uid="{FED1751C-0345-498E-AE09-B216276A3E87}"/>
    <hyperlink ref="K31" r:id="rId15" xr:uid="{555C27EB-563B-42E4-A578-63BB8204B2EA}"/>
    <hyperlink ref="K32" r:id="rId16" xr:uid="{92055BF6-9BFF-44D3-8D9E-495BEEF2C698}"/>
    <hyperlink ref="K33" r:id="rId17" xr:uid="{5769339C-CB8C-419B-8449-5958BDDFCE3A}"/>
    <hyperlink ref="K18:K19" r:id="rId18" display="Carrara" xr:uid="{11ECE3B0-9BE4-45FE-87C3-BB8369B5D3A2}"/>
    <hyperlink ref="K13" r:id="rId19" xr:uid="{72685C30-55BF-4CE9-92AB-3D2E6D56C18B}"/>
    <hyperlink ref="K12" r:id="rId20" display="Carrara" xr:uid="{7286CBFE-FB44-4E0B-9E86-820ABE52E294}"/>
    <hyperlink ref="K14" r:id="rId21" xr:uid="{94F32CA0-0165-4648-92BF-777520700118}"/>
    <hyperlink ref="K15" r:id="rId22" xr:uid="{F597A725-58B7-4A6B-AD8E-D1A8D5E484CF}"/>
    <hyperlink ref="K23" r:id="rId23" xr:uid="{EDF9667A-AA92-434E-A672-82AF5BB0620E}"/>
    <hyperlink ref="K24" r:id="rId24" xr:uid="{7DA49CEF-2671-4E6F-9B36-A87026461EA8}"/>
    <hyperlink ref="K34" r:id="rId25" xr:uid="{5222FE22-A7F0-4E41-A77A-AD82ECC01859}"/>
  </hyperlinks>
  <pageMargins left="0.25" right="0.25" top="0.75" bottom="0.75" header="0.3" footer="0.3"/>
  <pageSetup paperSize="8" scale="53" orientation="landscape" r:id="rId26"/>
  <headerFooter>
    <oddHeader>&amp;L23.3-2401-18
Kaffe- och Vattenautomater med tillhörande varor och tjänster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"/>
  <sheetViews>
    <sheetView showGridLines="0" topLeftCell="A2" zoomScale="80" zoomScaleNormal="80" workbookViewId="0">
      <selection activeCell="D3" sqref="D3"/>
    </sheetView>
  </sheetViews>
  <sheetFormatPr defaultRowHeight="13.5" x14ac:dyDescent="0.25"/>
  <cols>
    <col min="1" max="1" width="14.5" customWidth="1"/>
    <col min="2" max="2" width="14.25" bestFit="1" customWidth="1"/>
    <col min="3" max="3" width="19.375" customWidth="1"/>
    <col min="4" max="4" width="16.875" bestFit="1" customWidth="1"/>
    <col min="5" max="5" width="21.625" customWidth="1"/>
    <col min="6" max="6" width="13.625" customWidth="1"/>
  </cols>
  <sheetData>
    <row r="1" spans="1:6" ht="30" hidden="1" customHeight="1" x14ac:dyDescent="0.25">
      <c r="A1" s="82" t="s">
        <v>58</v>
      </c>
      <c r="B1" s="83"/>
      <c r="C1" s="83"/>
      <c r="D1" s="84"/>
      <c r="E1" s="85" t="s">
        <v>57</v>
      </c>
      <c r="F1" s="85"/>
    </row>
    <row r="2" spans="1:6" s="20" customFormat="1" ht="31.5" x14ac:dyDescent="0.25">
      <c r="A2" s="34" t="s">
        <v>7</v>
      </c>
      <c r="B2" s="34" t="s">
        <v>9</v>
      </c>
      <c r="C2" s="34" t="s">
        <v>10</v>
      </c>
      <c r="D2" s="34" t="s">
        <v>59</v>
      </c>
      <c r="E2" s="34" t="s">
        <v>54</v>
      </c>
      <c r="F2" s="34" t="s">
        <v>55</v>
      </c>
    </row>
    <row r="3" spans="1:6" ht="15.75" x14ac:dyDescent="0.25">
      <c r="A3" s="21">
        <v>1</v>
      </c>
      <c r="B3" s="3" t="s">
        <v>64</v>
      </c>
      <c r="C3" s="3" t="s">
        <v>65</v>
      </c>
      <c r="D3" s="29">
        <v>295</v>
      </c>
      <c r="E3" s="6">
        <v>48101700</v>
      </c>
      <c r="F3" s="24">
        <v>25</v>
      </c>
    </row>
    <row r="4" spans="1:6" ht="15.75" x14ac:dyDescent="0.25">
      <c r="A4" s="21">
        <v>2</v>
      </c>
      <c r="B4" s="3" t="s">
        <v>66</v>
      </c>
      <c r="C4" s="3" t="s">
        <v>65</v>
      </c>
      <c r="D4" s="29">
        <v>645</v>
      </c>
      <c r="E4" s="6">
        <v>48101700</v>
      </c>
      <c r="F4" s="24">
        <v>25</v>
      </c>
    </row>
  </sheetData>
  <mergeCells count="2">
    <mergeCell ref="A1:D1"/>
    <mergeCell ref="E1:F1"/>
  </mergeCells>
  <pageMargins left="0.25" right="0.25" top="0.75" bottom="0.75" header="0.3" footer="0.3"/>
  <pageSetup paperSize="8" orientation="landscape" r:id="rId1"/>
  <headerFooter>
    <oddHeader>&amp;L23.3-2401-18
Kaffe- och Vattenautomater med tillhörande varor och tjänster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6"/>
  <sheetViews>
    <sheetView showGridLines="0" zoomScale="80" zoomScaleNormal="80" workbookViewId="0">
      <selection activeCell="G11" sqref="G11"/>
    </sheetView>
  </sheetViews>
  <sheetFormatPr defaultRowHeight="13.5" x14ac:dyDescent="0.25"/>
  <cols>
    <col min="1" max="1" width="14.625" style="10" customWidth="1"/>
    <col min="2" max="2" width="13.625" style="11" customWidth="1"/>
    <col min="3" max="3" width="12" style="11" bestFit="1" customWidth="1"/>
    <col min="4" max="4" width="16.375" style="11" bestFit="1" customWidth="1"/>
    <col min="5" max="5" width="28.625" style="11" bestFit="1" customWidth="1"/>
    <col min="6" max="6" width="22.125" bestFit="1" customWidth="1"/>
    <col min="7" max="7" width="30.5" customWidth="1"/>
    <col min="8" max="8" width="7.5" style="11" customWidth="1"/>
    <col min="9" max="9" width="16.375" style="11" customWidth="1"/>
    <col min="10" max="10" width="13.375" style="11" customWidth="1"/>
    <col min="11" max="11" width="16.875" customWidth="1"/>
    <col min="12" max="12" width="15.875" customWidth="1"/>
    <col min="13" max="13" width="15.625" customWidth="1"/>
    <col min="14" max="14" width="13.125" customWidth="1"/>
    <col min="15" max="15" width="132.375" bestFit="1" customWidth="1"/>
  </cols>
  <sheetData>
    <row r="1" spans="1:15" s="19" customFormat="1" ht="47.25" x14ac:dyDescent="0.25">
      <c r="A1" s="34" t="s">
        <v>7</v>
      </c>
      <c r="B1" s="34" t="s">
        <v>10</v>
      </c>
      <c r="C1" s="34" t="s">
        <v>11</v>
      </c>
      <c r="D1" s="34" t="s">
        <v>12</v>
      </c>
      <c r="E1" s="34" t="s">
        <v>13</v>
      </c>
      <c r="F1" s="34" t="s">
        <v>14</v>
      </c>
      <c r="G1" s="34" t="s">
        <v>15</v>
      </c>
      <c r="H1" s="34" t="s">
        <v>16</v>
      </c>
      <c r="I1" s="55" t="s">
        <v>360</v>
      </c>
      <c r="J1" s="55" t="s">
        <v>359</v>
      </c>
      <c r="K1" s="34" t="s">
        <v>361</v>
      </c>
      <c r="L1" s="34" t="s">
        <v>17</v>
      </c>
      <c r="M1" s="34" t="s">
        <v>54</v>
      </c>
      <c r="N1" s="53" t="s">
        <v>55</v>
      </c>
      <c r="O1" s="34" t="s">
        <v>56</v>
      </c>
    </row>
    <row r="2" spans="1:15" s="22" customFormat="1" ht="15.75" x14ac:dyDescent="0.25">
      <c r="A2" s="4">
        <v>1</v>
      </c>
      <c r="B2" s="5" t="s">
        <v>18</v>
      </c>
      <c r="C2" s="5" t="s">
        <v>19</v>
      </c>
      <c r="D2" s="5" t="s">
        <v>3</v>
      </c>
      <c r="E2" s="86" t="s">
        <v>20</v>
      </c>
      <c r="F2" s="23" t="s">
        <v>79</v>
      </c>
      <c r="G2" s="67" t="s">
        <v>323</v>
      </c>
      <c r="H2" s="23" t="s">
        <v>80</v>
      </c>
      <c r="I2" s="73">
        <v>141</v>
      </c>
      <c r="J2" s="72">
        <v>16</v>
      </c>
      <c r="K2" s="56">
        <f>I2+J2</f>
        <v>157</v>
      </c>
      <c r="L2" s="25" t="s">
        <v>67</v>
      </c>
      <c r="M2" s="25">
        <v>50201700</v>
      </c>
      <c r="N2" s="52">
        <v>12</v>
      </c>
      <c r="O2" s="58" t="s">
        <v>328</v>
      </c>
    </row>
    <row r="3" spans="1:15" s="22" customFormat="1" ht="15.75" x14ac:dyDescent="0.25">
      <c r="A3" s="4">
        <v>2</v>
      </c>
      <c r="B3" s="5" t="s">
        <v>18</v>
      </c>
      <c r="C3" s="5" t="s">
        <v>19</v>
      </c>
      <c r="D3" s="5" t="s">
        <v>3</v>
      </c>
      <c r="E3" s="87"/>
      <c r="F3" s="23" t="s">
        <v>79</v>
      </c>
      <c r="G3" s="23" t="s">
        <v>292</v>
      </c>
      <c r="H3" s="23" t="s">
        <v>80</v>
      </c>
      <c r="I3" s="73">
        <v>152</v>
      </c>
      <c r="J3" s="72">
        <v>10</v>
      </c>
      <c r="K3" s="56">
        <f t="shared" ref="K3:K19" si="0">I3+J3</f>
        <v>162</v>
      </c>
      <c r="L3" s="25" t="s">
        <v>67</v>
      </c>
      <c r="M3" s="25">
        <v>50201700</v>
      </c>
      <c r="N3" s="52">
        <v>12</v>
      </c>
      <c r="O3" s="58" t="s">
        <v>203</v>
      </c>
    </row>
    <row r="4" spans="1:15" s="22" customFormat="1" ht="15.75" x14ac:dyDescent="0.25">
      <c r="A4" s="63">
        <v>3</v>
      </c>
      <c r="B4" s="5" t="s">
        <v>18</v>
      </c>
      <c r="C4" s="5" t="s">
        <v>19</v>
      </c>
      <c r="D4" s="5" t="s">
        <v>3</v>
      </c>
      <c r="E4" s="88"/>
      <c r="F4" s="23" t="s">
        <v>353</v>
      </c>
      <c r="G4" s="23" t="s">
        <v>81</v>
      </c>
      <c r="H4" s="23" t="s">
        <v>80</v>
      </c>
      <c r="I4" s="73">
        <v>157</v>
      </c>
      <c r="J4" s="72">
        <v>7</v>
      </c>
      <c r="K4" s="56">
        <f t="shared" si="0"/>
        <v>164</v>
      </c>
      <c r="L4" s="25" t="s">
        <v>67</v>
      </c>
      <c r="M4" s="25">
        <v>50201700</v>
      </c>
      <c r="N4" s="52">
        <v>12</v>
      </c>
      <c r="O4" s="58" t="s">
        <v>188</v>
      </c>
    </row>
    <row r="5" spans="1:15" s="22" customFormat="1" ht="15.75" x14ac:dyDescent="0.25">
      <c r="A5" s="4">
        <v>4</v>
      </c>
      <c r="B5" s="5" t="s">
        <v>18</v>
      </c>
      <c r="C5" s="5" t="s">
        <v>19</v>
      </c>
      <c r="D5" s="5" t="s">
        <v>3</v>
      </c>
      <c r="E5" s="86" t="s">
        <v>21</v>
      </c>
      <c r="F5" s="23" t="s">
        <v>82</v>
      </c>
      <c r="G5" s="23" t="s">
        <v>83</v>
      </c>
      <c r="H5" s="23" t="s">
        <v>80</v>
      </c>
      <c r="I5" s="73">
        <v>139</v>
      </c>
      <c r="J5" s="72">
        <v>10</v>
      </c>
      <c r="K5" s="56">
        <f t="shared" si="0"/>
        <v>149</v>
      </c>
      <c r="L5" s="25" t="s">
        <v>67</v>
      </c>
      <c r="M5" s="25">
        <v>50201700</v>
      </c>
      <c r="N5" s="52">
        <v>12</v>
      </c>
      <c r="O5" s="58" t="s">
        <v>213</v>
      </c>
    </row>
    <row r="6" spans="1:15" s="22" customFormat="1" ht="15.75" x14ac:dyDescent="0.25">
      <c r="A6" s="4">
        <v>5</v>
      </c>
      <c r="B6" s="5" t="s">
        <v>18</v>
      </c>
      <c r="C6" s="5" t="s">
        <v>19</v>
      </c>
      <c r="D6" s="5" t="s">
        <v>3</v>
      </c>
      <c r="E6" s="87"/>
      <c r="F6" s="23" t="s">
        <v>82</v>
      </c>
      <c r="G6" s="23" t="s">
        <v>84</v>
      </c>
      <c r="H6" s="23" t="s">
        <v>80</v>
      </c>
      <c r="I6" s="73">
        <v>157</v>
      </c>
      <c r="J6" s="72">
        <v>7</v>
      </c>
      <c r="K6" s="56">
        <f t="shared" si="0"/>
        <v>164</v>
      </c>
      <c r="L6" s="25" t="s">
        <v>67</v>
      </c>
      <c r="M6" s="25">
        <v>50201700</v>
      </c>
      <c r="N6" s="52">
        <v>12</v>
      </c>
      <c r="O6" s="58" t="s">
        <v>189</v>
      </c>
    </row>
    <row r="7" spans="1:15" s="22" customFormat="1" ht="15.75" x14ac:dyDescent="0.25">
      <c r="A7" s="4">
        <v>6</v>
      </c>
      <c r="B7" s="5" t="s">
        <v>18</v>
      </c>
      <c r="C7" s="5" t="s">
        <v>19</v>
      </c>
      <c r="D7" s="5" t="s">
        <v>3</v>
      </c>
      <c r="E7" s="88"/>
      <c r="F7" s="23" t="s">
        <v>79</v>
      </c>
      <c r="G7" s="23" t="s">
        <v>293</v>
      </c>
      <c r="H7" s="23" t="s">
        <v>80</v>
      </c>
      <c r="I7" s="73">
        <v>162</v>
      </c>
      <c r="J7" s="72">
        <v>10</v>
      </c>
      <c r="K7" s="56">
        <f t="shared" si="0"/>
        <v>172</v>
      </c>
      <c r="L7" s="25" t="s">
        <v>67</v>
      </c>
      <c r="M7" s="25">
        <v>50201700</v>
      </c>
      <c r="N7" s="52">
        <v>12</v>
      </c>
      <c r="O7" s="58" t="s">
        <v>204</v>
      </c>
    </row>
    <row r="8" spans="1:15" s="22" customFormat="1" ht="15.75" x14ac:dyDescent="0.25">
      <c r="A8" s="4">
        <v>7</v>
      </c>
      <c r="B8" s="5" t="s">
        <v>18</v>
      </c>
      <c r="C8" s="5" t="s">
        <v>19</v>
      </c>
      <c r="D8" s="5" t="s">
        <v>3</v>
      </c>
      <c r="E8" s="86" t="s">
        <v>22</v>
      </c>
      <c r="F8" s="23" t="s">
        <v>82</v>
      </c>
      <c r="G8" s="23" t="s">
        <v>85</v>
      </c>
      <c r="H8" s="23" t="s">
        <v>80</v>
      </c>
      <c r="I8" s="73">
        <v>139</v>
      </c>
      <c r="J8" s="72">
        <v>6</v>
      </c>
      <c r="K8" s="56">
        <f t="shared" si="0"/>
        <v>145</v>
      </c>
      <c r="L8" s="25" t="s">
        <v>67</v>
      </c>
      <c r="M8" s="25">
        <v>50201700</v>
      </c>
      <c r="N8" s="52">
        <v>12</v>
      </c>
      <c r="O8" s="58" t="s">
        <v>190</v>
      </c>
    </row>
    <row r="9" spans="1:15" s="22" customFormat="1" ht="15.75" x14ac:dyDescent="0.25">
      <c r="A9" s="63">
        <v>8</v>
      </c>
      <c r="B9" s="5" t="s">
        <v>18</v>
      </c>
      <c r="C9" s="5" t="s">
        <v>19</v>
      </c>
      <c r="D9" s="5" t="s">
        <v>3</v>
      </c>
      <c r="E9" s="87"/>
      <c r="F9" s="23" t="s">
        <v>82</v>
      </c>
      <c r="G9" s="23" t="s">
        <v>86</v>
      </c>
      <c r="H9" s="23" t="s">
        <v>80</v>
      </c>
      <c r="I9" s="73">
        <v>146</v>
      </c>
      <c r="J9" s="72"/>
      <c r="K9" s="56">
        <f t="shared" si="0"/>
        <v>146</v>
      </c>
      <c r="L9" s="25" t="s">
        <v>67</v>
      </c>
      <c r="M9" s="25">
        <v>50201700</v>
      </c>
      <c r="N9" s="52">
        <v>12</v>
      </c>
      <c r="O9" s="58" t="s">
        <v>214</v>
      </c>
    </row>
    <row r="10" spans="1:15" s="22" customFormat="1" ht="15.75" x14ac:dyDescent="0.25">
      <c r="A10" s="63">
        <v>9</v>
      </c>
      <c r="B10" s="5" t="s">
        <v>18</v>
      </c>
      <c r="C10" s="5" t="s">
        <v>19</v>
      </c>
      <c r="D10" s="5" t="s">
        <v>3</v>
      </c>
      <c r="E10" s="88"/>
      <c r="F10" s="23" t="s">
        <v>82</v>
      </c>
      <c r="G10" s="23" t="s">
        <v>87</v>
      </c>
      <c r="H10" s="23" t="s">
        <v>80</v>
      </c>
      <c r="I10" s="73">
        <v>174</v>
      </c>
      <c r="J10" s="72"/>
      <c r="K10" s="56">
        <f t="shared" si="0"/>
        <v>174</v>
      </c>
      <c r="L10" s="25" t="s">
        <v>67</v>
      </c>
      <c r="M10" s="25">
        <v>50201700</v>
      </c>
      <c r="N10" s="52">
        <v>12</v>
      </c>
      <c r="O10" s="58" t="s">
        <v>327</v>
      </c>
    </row>
    <row r="11" spans="1:15" s="22" customFormat="1" ht="15.75" x14ac:dyDescent="0.25">
      <c r="A11" s="63">
        <v>10</v>
      </c>
      <c r="B11" s="5" t="s">
        <v>18</v>
      </c>
      <c r="C11" s="5" t="s">
        <v>19</v>
      </c>
      <c r="D11" s="5" t="s">
        <v>4</v>
      </c>
      <c r="E11" s="86" t="s">
        <v>20</v>
      </c>
      <c r="F11" s="23" t="s">
        <v>82</v>
      </c>
      <c r="G11" s="23" t="s">
        <v>88</v>
      </c>
      <c r="H11" s="23" t="s">
        <v>80</v>
      </c>
      <c r="I11" s="73">
        <v>159</v>
      </c>
      <c r="J11" s="72">
        <v>7</v>
      </c>
      <c r="K11" s="56">
        <f t="shared" si="0"/>
        <v>166</v>
      </c>
      <c r="L11" s="25" t="s">
        <v>67</v>
      </c>
      <c r="M11" s="25">
        <v>50201700</v>
      </c>
      <c r="N11" s="52">
        <v>12</v>
      </c>
      <c r="O11" s="58" t="s">
        <v>329</v>
      </c>
    </row>
    <row r="12" spans="1:15" s="22" customFormat="1" ht="15.75" x14ac:dyDescent="0.25">
      <c r="A12" s="63">
        <v>11</v>
      </c>
      <c r="B12" s="5" t="s">
        <v>18</v>
      </c>
      <c r="C12" s="5" t="s">
        <v>19</v>
      </c>
      <c r="D12" s="5" t="s">
        <v>4</v>
      </c>
      <c r="E12" s="87"/>
      <c r="F12" s="23" t="s">
        <v>82</v>
      </c>
      <c r="G12" s="23" t="s">
        <v>89</v>
      </c>
      <c r="H12" s="23" t="s">
        <v>80</v>
      </c>
      <c r="I12" s="73">
        <v>177</v>
      </c>
      <c r="J12" s="72">
        <v>7</v>
      </c>
      <c r="K12" s="56">
        <f t="shared" si="0"/>
        <v>184</v>
      </c>
      <c r="L12" s="25" t="s">
        <v>67</v>
      </c>
      <c r="M12" s="25">
        <v>50201700</v>
      </c>
      <c r="N12" s="52">
        <v>12</v>
      </c>
      <c r="O12" s="58" t="s">
        <v>189</v>
      </c>
    </row>
    <row r="13" spans="1:15" s="22" customFormat="1" ht="15.75" x14ac:dyDescent="0.25">
      <c r="A13" s="63">
        <v>12</v>
      </c>
      <c r="B13" s="5" t="s">
        <v>18</v>
      </c>
      <c r="C13" s="5" t="s">
        <v>19</v>
      </c>
      <c r="D13" s="5" t="s">
        <v>4</v>
      </c>
      <c r="E13" s="88"/>
      <c r="F13" s="23" t="s">
        <v>82</v>
      </c>
      <c r="G13" s="23" t="s">
        <v>90</v>
      </c>
      <c r="H13" s="23" t="s">
        <v>80</v>
      </c>
      <c r="I13" s="73">
        <v>175</v>
      </c>
      <c r="J13" s="72"/>
      <c r="K13" s="56">
        <f t="shared" si="0"/>
        <v>175</v>
      </c>
      <c r="L13" s="25" t="s">
        <v>67</v>
      </c>
      <c r="M13" s="25">
        <v>50201700</v>
      </c>
      <c r="N13" s="52">
        <v>12</v>
      </c>
      <c r="O13" s="58" t="s">
        <v>215</v>
      </c>
    </row>
    <row r="14" spans="1:15" s="22" customFormat="1" ht="15.75" x14ac:dyDescent="0.25">
      <c r="A14" s="63">
        <v>13</v>
      </c>
      <c r="B14" s="5" t="s">
        <v>18</v>
      </c>
      <c r="C14" s="5" t="s">
        <v>19</v>
      </c>
      <c r="D14" s="5" t="s">
        <v>4</v>
      </c>
      <c r="E14" s="89" t="s">
        <v>21</v>
      </c>
      <c r="F14" s="23" t="s">
        <v>79</v>
      </c>
      <c r="G14" s="23" t="s">
        <v>91</v>
      </c>
      <c r="H14" s="23" t="s">
        <v>80</v>
      </c>
      <c r="I14" s="73">
        <v>162</v>
      </c>
      <c r="J14" s="72">
        <v>6</v>
      </c>
      <c r="K14" s="56">
        <f t="shared" si="0"/>
        <v>168</v>
      </c>
      <c r="L14" s="25" t="s">
        <v>67</v>
      </c>
      <c r="M14" s="25">
        <v>50201700</v>
      </c>
      <c r="N14" s="52">
        <v>12</v>
      </c>
      <c r="O14" s="58" t="s">
        <v>191</v>
      </c>
    </row>
    <row r="15" spans="1:15" s="22" customFormat="1" ht="15.75" x14ac:dyDescent="0.25">
      <c r="A15" s="63">
        <v>14</v>
      </c>
      <c r="B15" s="5" t="s">
        <v>18</v>
      </c>
      <c r="C15" s="5" t="s">
        <v>19</v>
      </c>
      <c r="D15" s="5" t="s">
        <v>4</v>
      </c>
      <c r="E15" s="90"/>
      <c r="F15" s="23" t="s">
        <v>82</v>
      </c>
      <c r="G15" s="23" t="s">
        <v>92</v>
      </c>
      <c r="H15" s="23" t="s">
        <v>80</v>
      </c>
      <c r="I15" s="73">
        <v>177</v>
      </c>
      <c r="J15" s="72">
        <v>7</v>
      </c>
      <c r="K15" s="56">
        <f t="shared" si="0"/>
        <v>184</v>
      </c>
      <c r="L15" s="25" t="s">
        <v>67</v>
      </c>
      <c r="M15" s="25">
        <v>50201700</v>
      </c>
      <c r="N15" s="52">
        <v>12</v>
      </c>
      <c r="O15" s="58" t="s">
        <v>216</v>
      </c>
    </row>
    <row r="16" spans="1:15" s="22" customFormat="1" ht="15.75" x14ac:dyDescent="0.25">
      <c r="A16" s="63">
        <v>15</v>
      </c>
      <c r="B16" s="5" t="s">
        <v>18</v>
      </c>
      <c r="C16" s="5" t="s">
        <v>19</v>
      </c>
      <c r="D16" s="5" t="s">
        <v>4</v>
      </c>
      <c r="E16" s="91"/>
      <c r="F16" s="23" t="s">
        <v>79</v>
      </c>
      <c r="G16" s="23" t="s">
        <v>354</v>
      </c>
      <c r="H16" s="23" t="s">
        <v>80</v>
      </c>
      <c r="I16" s="73">
        <v>139</v>
      </c>
      <c r="J16" s="72">
        <v>7</v>
      </c>
      <c r="K16" s="56">
        <f t="shared" si="0"/>
        <v>146</v>
      </c>
      <c r="L16" s="25" t="s">
        <v>67</v>
      </c>
      <c r="M16" s="25">
        <v>50201700</v>
      </c>
      <c r="N16" s="52">
        <v>12</v>
      </c>
      <c r="O16" s="58" t="s">
        <v>357</v>
      </c>
    </row>
    <row r="17" spans="1:15" s="26" customFormat="1" ht="15.75" x14ac:dyDescent="0.25">
      <c r="A17" s="63">
        <v>19</v>
      </c>
      <c r="B17" s="7" t="s">
        <v>18</v>
      </c>
      <c r="C17" s="7" t="s">
        <v>19</v>
      </c>
      <c r="D17" s="7" t="s">
        <v>23</v>
      </c>
      <c r="E17" s="7" t="s">
        <v>20</v>
      </c>
      <c r="F17" s="23" t="s">
        <v>79</v>
      </c>
      <c r="G17" s="23" t="s">
        <v>352</v>
      </c>
      <c r="H17" s="23" t="s">
        <v>93</v>
      </c>
      <c r="I17" s="73">
        <v>434</v>
      </c>
      <c r="J17" s="72">
        <v>23</v>
      </c>
      <c r="K17" s="56">
        <f t="shared" si="0"/>
        <v>457</v>
      </c>
      <c r="L17" s="25" t="s">
        <v>67</v>
      </c>
      <c r="M17" s="25">
        <v>50201700</v>
      </c>
      <c r="N17" s="52">
        <v>12</v>
      </c>
      <c r="O17" s="58" t="s">
        <v>218</v>
      </c>
    </row>
    <row r="18" spans="1:15" s="26" customFormat="1" ht="15.75" x14ac:dyDescent="0.25">
      <c r="A18" s="63">
        <v>20</v>
      </c>
      <c r="B18" s="7" t="s">
        <v>18</v>
      </c>
      <c r="C18" s="7" t="s">
        <v>19</v>
      </c>
      <c r="D18" s="7" t="s">
        <v>23</v>
      </c>
      <c r="E18" s="7" t="s">
        <v>21</v>
      </c>
      <c r="F18" s="23" t="s">
        <v>79</v>
      </c>
      <c r="G18" s="23" t="s">
        <v>94</v>
      </c>
      <c r="H18" s="23" t="s">
        <v>93</v>
      </c>
      <c r="I18" s="73">
        <v>434</v>
      </c>
      <c r="J18" s="72">
        <v>23</v>
      </c>
      <c r="K18" s="56">
        <f t="shared" si="0"/>
        <v>457</v>
      </c>
      <c r="L18" s="25" t="s">
        <v>67</v>
      </c>
      <c r="M18" s="25">
        <v>50201700</v>
      </c>
      <c r="N18" s="52">
        <v>12</v>
      </c>
      <c r="O18" s="58" t="s">
        <v>218</v>
      </c>
    </row>
    <row r="19" spans="1:15" s="26" customFormat="1" ht="15.75" x14ac:dyDescent="0.25">
      <c r="A19" s="63">
        <v>21</v>
      </c>
      <c r="B19" s="7" t="s">
        <v>18</v>
      </c>
      <c r="C19" s="7" t="s">
        <v>19</v>
      </c>
      <c r="D19" s="7" t="s">
        <v>23</v>
      </c>
      <c r="E19" s="7" t="s">
        <v>22</v>
      </c>
      <c r="F19" s="23" t="s">
        <v>95</v>
      </c>
      <c r="G19" s="23" t="s">
        <v>96</v>
      </c>
      <c r="H19" s="23" t="s">
        <v>93</v>
      </c>
      <c r="I19" s="73">
        <v>449</v>
      </c>
      <c r="J19" s="72">
        <v>100</v>
      </c>
      <c r="K19" s="56">
        <f t="shared" si="0"/>
        <v>549</v>
      </c>
      <c r="L19" s="25" t="s">
        <v>67</v>
      </c>
      <c r="M19" s="25">
        <v>50201700</v>
      </c>
      <c r="N19" s="52">
        <v>12</v>
      </c>
      <c r="O19" s="58" t="s">
        <v>217</v>
      </c>
    </row>
    <row r="20" spans="1:15" s="22" customFormat="1" ht="15.75" x14ac:dyDescent="0.25">
      <c r="A20" s="63">
        <v>22</v>
      </c>
      <c r="B20" s="7" t="s">
        <v>18</v>
      </c>
      <c r="C20" s="5" t="s">
        <v>24</v>
      </c>
      <c r="D20" s="5" t="s">
        <v>25</v>
      </c>
      <c r="E20" s="5" t="s">
        <v>26</v>
      </c>
      <c r="F20" s="23" t="s">
        <v>79</v>
      </c>
      <c r="G20" s="66" t="s">
        <v>306</v>
      </c>
      <c r="H20" s="23">
        <v>0.04</v>
      </c>
      <c r="I20" s="73">
        <v>500</v>
      </c>
      <c r="J20" s="72"/>
      <c r="K20" s="56">
        <v>500</v>
      </c>
      <c r="L20" s="54" t="s">
        <v>67</v>
      </c>
      <c r="M20" s="54">
        <v>50201700</v>
      </c>
      <c r="N20" s="54">
        <v>12</v>
      </c>
      <c r="O20" s="58" t="s">
        <v>330</v>
      </c>
    </row>
    <row r="21" spans="1:15" s="22" customFormat="1" ht="15.75" x14ac:dyDescent="0.25">
      <c r="A21" s="63">
        <v>23</v>
      </c>
      <c r="B21" s="7" t="s">
        <v>18</v>
      </c>
      <c r="C21" s="5" t="s">
        <v>24</v>
      </c>
      <c r="D21" s="5" t="s">
        <v>25</v>
      </c>
      <c r="E21" s="5" t="s">
        <v>26</v>
      </c>
      <c r="F21" s="23" t="s">
        <v>79</v>
      </c>
      <c r="G21" s="66" t="s">
        <v>308</v>
      </c>
      <c r="H21" s="23">
        <v>5.6000000000000001E-2</v>
      </c>
      <c r="I21" s="73">
        <v>571</v>
      </c>
      <c r="J21" s="72"/>
      <c r="K21" s="56">
        <v>571</v>
      </c>
      <c r="L21" s="54" t="s">
        <v>67</v>
      </c>
      <c r="M21" s="54">
        <v>50201700</v>
      </c>
      <c r="N21" s="54">
        <v>12</v>
      </c>
      <c r="O21" s="58" t="s">
        <v>331</v>
      </c>
    </row>
    <row r="22" spans="1:15" s="22" customFormat="1" ht="15.75" x14ac:dyDescent="0.25">
      <c r="A22" s="63">
        <v>24</v>
      </c>
      <c r="B22" s="7" t="s">
        <v>18</v>
      </c>
      <c r="C22" s="5" t="s">
        <v>24</v>
      </c>
      <c r="D22" s="5" t="s">
        <v>27</v>
      </c>
      <c r="E22" s="5" t="s">
        <v>26</v>
      </c>
      <c r="F22" s="23" t="s">
        <v>79</v>
      </c>
      <c r="G22" s="66" t="s">
        <v>305</v>
      </c>
      <c r="H22" s="23">
        <v>0.04</v>
      </c>
      <c r="I22" s="73">
        <v>500</v>
      </c>
      <c r="J22" s="72"/>
      <c r="K22" s="56">
        <v>500</v>
      </c>
      <c r="L22" s="25" t="s">
        <v>67</v>
      </c>
      <c r="M22" s="25">
        <v>50201700</v>
      </c>
      <c r="N22" s="52">
        <v>12</v>
      </c>
      <c r="O22" s="58" t="s">
        <v>332</v>
      </c>
    </row>
    <row r="23" spans="1:15" s="22" customFormat="1" ht="15.75" x14ac:dyDescent="0.25">
      <c r="A23" s="63">
        <v>25</v>
      </c>
      <c r="B23" s="7" t="s">
        <v>18</v>
      </c>
      <c r="C23" s="5" t="s">
        <v>24</v>
      </c>
      <c r="D23" s="5" t="s">
        <v>27</v>
      </c>
      <c r="E23" s="5" t="s">
        <v>26</v>
      </c>
      <c r="F23" s="23" t="s">
        <v>79</v>
      </c>
      <c r="G23" s="66" t="s">
        <v>309</v>
      </c>
      <c r="H23" s="23">
        <v>5.6000000000000001E-2</v>
      </c>
      <c r="I23" s="73">
        <v>571</v>
      </c>
      <c r="J23" s="72"/>
      <c r="K23" s="56">
        <v>571</v>
      </c>
      <c r="L23" s="25" t="s">
        <v>67</v>
      </c>
      <c r="M23" s="25">
        <v>50201700</v>
      </c>
      <c r="N23" s="52">
        <v>12</v>
      </c>
      <c r="O23" s="58" t="s">
        <v>333</v>
      </c>
    </row>
    <row r="24" spans="1:15" s="22" customFormat="1" ht="15.75" x14ac:dyDescent="0.25">
      <c r="A24" s="63">
        <v>26</v>
      </c>
      <c r="B24" s="7" t="s">
        <v>18</v>
      </c>
      <c r="C24" s="5" t="s">
        <v>24</v>
      </c>
      <c r="D24" s="5" t="s">
        <v>27</v>
      </c>
      <c r="E24" s="5" t="s">
        <v>26</v>
      </c>
      <c r="F24" s="23" t="s">
        <v>79</v>
      </c>
      <c r="G24" s="66" t="s">
        <v>302</v>
      </c>
      <c r="H24" s="23">
        <v>0.04</v>
      </c>
      <c r="I24" s="73">
        <v>500</v>
      </c>
      <c r="J24" s="72"/>
      <c r="K24" s="56">
        <v>500</v>
      </c>
      <c r="L24" s="25" t="s">
        <v>67</v>
      </c>
      <c r="M24" s="25">
        <v>50201700</v>
      </c>
      <c r="N24" s="52">
        <v>12</v>
      </c>
      <c r="O24" s="58" t="s">
        <v>334</v>
      </c>
    </row>
    <row r="25" spans="1:15" s="22" customFormat="1" ht="15.75" x14ac:dyDescent="0.25">
      <c r="A25" s="63">
        <v>27</v>
      </c>
      <c r="B25" s="7" t="s">
        <v>18</v>
      </c>
      <c r="C25" s="5" t="s">
        <v>24</v>
      </c>
      <c r="D25" s="5" t="s">
        <v>27</v>
      </c>
      <c r="E25" s="5" t="s">
        <v>26</v>
      </c>
      <c r="F25" s="23" t="s">
        <v>79</v>
      </c>
      <c r="G25" s="66" t="s">
        <v>303</v>
      </c>
      <c r="H25" s="23">
        <v>0.04</v>
      </c>
      <c r="I25" s="73">
        <v>500</v>
      </c>
      <c r="J25" s="72"/>
      <c r="K25" s="56">
        <v>500</v>
      </c>
      <c r="L25" s="25" t="s">
        <v>67</v>
      </c>
      <c r="M25" s="25">
        <v>50201700</v>
      </c>
      <c r="N25" s="52">
        <v>12</v>
      </c>
      <c r="O25" s="58" t="s">
        <v>335</v>
      </c>
    </row>
    <row r="26" spans="1:15" s="22" customFormat="1" ht="15.75" x14ac:dyDescent="0.25">
      <c r="A26" s="63">
        <v>28</v>
      </c>
      <c r="B26" s="7" t="s">
        <v>18</v>
      </c>
      <c r="C26" s="5" t="s">
        <v>24</v>
      </c>
      <c r="D26" s="23" t="s">
        <v>25</v>
      </c>
      <c r="E26" s="27" t="s">
        <v>28</v>
      </c>
      <c r="F26" s="23" t="s">
        <v>79</v>
      </c>
      <c r="G26" s="66" t="s">
        <v>310</v>
      </c>
      <c r="H26" s="23">
        <v>5.6000000000000001E-2</v>
      </c>
      <c r="I26" s="73">
        <v>571</v>
      </c>
      <c r="J26" s="72"/>
      <c r="K26" s="56">
        <v>571</v>
      </c>
      <c r="L26" s="25" t="s">
        <v>67</v>
      </c>
      <c r="M26" s="25">
        <v>50201700</v>
      </c>
      <c r="N26" s="52">
        <v>12</v>
      </c>
      <c r="O26" s="58" t="s">
        <v>336</v>
      </c>
    </row>
    <row r="27" spans="1:15" s="22" customFormat="1" ht="15.75" x14ac:dyDescent="0.25">
      <c r="A27" s="63">
        <v>29</v>
      </c>
      <c r="B27" s="7" t="s">
        <v>18</v>
      </c>
      <c r="C27" s="5" t="s">
        <v>24</v>
      </c>
      <c r="D27" s="23" t="s">
        <v>25</v>
      </c>
      <c r="E27" s="5" t="s">
        <v>29</v>
      </c>
      <c r="F27" s="23" t="s">
        <v>79</v>
      </c>
      <c r="G27" s="66" t="s">
        <v>307</v>
      </c>
      <c r="H27" s="23">
        <v>0.04</v>
      </c>
      <c r="I27" s="73">
        <v>500</v>
      </c>
      <c r="J27" s="72"/>
      <c r="K27" s="56">
        <v>500</v>
      </c>
      <c r="L27" s="54" t="s">
        <v>67</v>
      </c>
      <c r="M27" s="54">
        <v>50201700</v>
      </c>
      <c r="N27" s="54">
        <v>12</v>
      </c>
      <c r="O27" s="58" t="s">
        <v>337</v>
      </c>
    </row>
    <row r="28" spans="1:15" s="22" customFormat="1" ht="15.75" x14ac:dyDescent="0.25">
      <c r="A28" s="63">
        <v>30</v>
      </c>
      <c r="B28" s="7" t="s">
        <v>18</v>
      </c>
      <c r="C28" s="5" t="s">
        <v>24</v>
      </c>
      <c r="D28" s="23" t="s">
        <v>27</v>
      </c>
      <c r="E28" s="5" t="s">
        <v>29</v>
      </c>
      <c r="F28" s="23" t="s">
        <v>79</v>
      </c>
      <c r="G28" s="66" t="s">
        <v>311</v>
      </c>
      <c r="H28" s="23">
        <v>5.6000000000000001E-2</v>
      </c>
      <c r="I28" s="73">
        <v>571</v>
      </c>
      <c r="J28" s="72"/>
      <c r="K28" s="56">
        <v>571</v>
      </c>
      <c r="L28" s="54" t="s">
        <v>67</v>
      </c>
      <c r="M28" s="54">
        <v>50201700</v>
      </c>
      <c r="N28" s="54">
        <v>12</v>
      </c>
      <c r="O28" s="58" t="s">
        <v>338</v>
      </c>
    </row>
    <row r="29" spans="1:15" s="22" customFormat="1" ht="15.75" x14ac:dyDescent="0.25">
      <c r="A29" s="63">
        <v>31</v>
      </c>
      <c r="B29" s="7" t="s">
        <v>18</v>
      </c>
      <c r="C29" s="5" t="s">
        <v>24</v>
      </c>
      <c r="D29" s="23" t="s">
        <v>27</v>
      </c>
      <c r="E29" s="5" t="s">
        <v>30</v>
      </c>
      <c r="F29" s="23" t="s">
        <v>79</v>
      </c>
      <c r="G29" s="66" t="s">
        <v>312</v>
      </c>
      <c r="H29" s="23">
        <v>5.6000000000000001E-2</v>
      </c>
      <c r="I29" s="73">
        <v>571</v>
      </c>
      <c r="J29" s="72"/>
      <c r="K29" s="56">
        <v>571</v>
      </c>
      <c r="L29" s="25" t="s">
        <v>67</v>
      </c>
      <c r="M29" s="25">
        <v>50201700</v>
      </c>
      <c r="N29" s="52">
        <v>12</v>
      </c>
      <c r="O29" s="58" t="s">
        <v>339</v>
      </c>
    </row>
    <row r="30" spans="1:15" s="22" customFormat="1" ht="15.75" x14ac:dyDescent="0.25">
      <c r="A30" s="63">
        <v>32</v>
      </c>
      <c r="B30" s="7" t="s">
        <v>18</v>
      </c>
      <c r="C30" s="5" t="s">
        <v>24</v>
      </c>
      <c r="D30" s="23" t="s">
        <v>25</v>
      </c>
      <c r="E30" s="23" t="s">
        <v>26</v>
      </c>
      <c r="F30" s="23" t="s">
        <v>79</v>
      </c>
      <c r="G30" s="66" t="s">
        <v>313</v>
      </c>
      <c r="H30" s="23">
        <v>5.6000000000000001E-2</v>
      </c>
      <c r="I30" s="73">
        <v>571</v>
      </c>
      <c r="J30" s="72"/>
      <c r="K30" s="56">
        <v>571</v>
      </c>
      <c r="L30" s="25" t="s">
        <v>67</v>
      </c>
      <c r="M30" s="25">
        <v>50201700</v>
      </c>
      <c r="N30" s="52">
        <v>12</v>
      </c>
      <c r="O30" s="58" t="s">
        <v>340</v>
      </c>
    </row>
    <row r="31" spans="1:15" s="22" customFormat="1" ht="15.75" x14ac:dyDescent="0.25">
      <c r="A31" s="63">
        <v>33</v>
      </c>
      <c r="B31" s="7" t="s">
        <v>18</v>
      </c>
      <c r="C31" s="5" t="s">
        <v>24</v>
      </c>
      <c r="D31" s="23" t="s">
        <v>25</v>
      </c>
      <c r="E31" s="23" t="s">
        <v>26</v>
      </c>
      <c r="F31" s="23" t="s">
        <v>79</v>
      </c>
      <c r="G31" s="66" t="s">
        <v>314</v>
      </c>
      <c r="H31" s="23">
        <v>5.6000000000000001E-2</v>
      </c>
      <c r="I31" s="73">
        <v>571</v>
      </c>
      <c r="J31" s="72"/>
      <c r="K31" s="56">
        <v>571</v>
      </c>
      <c r="L31" s="25" t="s">
        <v>67</v>
      </c>
      <c r="M31" s="25">
        <v>50201700</v>
      </c>
      <c r="N31" s="52">
        <v>12</v>
      </c>
      <c r="O31" s="58" t="s">
        <v>341</v>
      </c>
    </row>
    <row r="32" spans="1:15" s="22" customFormat="1" ht="15.75" x14ac:dyDescent="0.25">
      <c r="A32" s="63">
        <v>34</v>
      </c>
      <c r="B32" s="7" t="s">
        <v>18</v>
      </c>
      <c r="C32" s="5" t="s">
        <v>24</v>
      </c>
      <c r="D32" s="23" t="s">
        <v>25</v>
      </c>
      <c r="E32" s="23" t="s">
        <v>29</v>
      </c>
      <c r="F32" s="23" t="s">
        <v>79</v>
      </c>
      <c r="G32" s="66" t="s">
        <v>304</v>
      </c>
      <c r="H32" s="23">
        <v>0.04</v>
      </c>
      <c r="I32" s="73">
        <v>500</v>
      </c>
      <c r="J32" s="72"/>
      <c r="K32" s="56">
        <v>500</v>
      </c>
      <c r="L32" s="25" t="s">
        <v>67</v>
      </c>
      <c r="M32" s="25">
        <v>50201700</v>
      </c>
      <c r="N32" s="52">
        <v>12</v>
      </c>
      <c r="O32" s="58" t="s">
        <v>342</v>
      </c>
    </row>
    <row r="33" spans="1:15" s="22" customFormat="1" ht="15.75" x14ac:dyDescent="0.25">
      <c r="A33" s="63">
        <v>35</v>
      </c>
      <c r="B33" s="7" t="s">
        <v>18</v>
      </c>
      <c r="C33" s="5" t="s">
        <v>24</v>
      </c>
      <c r="D33" s="23" t="s">
        <v>27</v>
      </c>
      <c r="E33" s="23" t="s">
        <v>29</v>
      </c>
      <c r="F33" s="23" t="s">
        <v>79</v>
      </c>
      <c r="G33" s="66" t="s">
        <v>315</v>
      </c>
      <c r="H33" s="23">
        <v>5.6000000000000001E-2</v>
      </c>
      <c r="I33" s="73">
        <v>571</v>
      </c>
      <c r="J33" s="72"/>
      <c r="K33" s="56">
        <v>571</v>
      </c>
      <c r="L33" s="25" t="s">
        <v>67</v>
      </c>
      <c r="M33" s="25">
        <v>50201700</v>
      </c>
      <c r="N33" s="52">
        <v>12</v>
      </c>
      <c r="O33" s="58" t="s">
        <v>343</v>
      </c>
    </row>
    <row r="34" spans="1:15" s="22" customFormat="1" ht="15.75" x14ac:dyDescent="0.25">
      <c r="A34" s="63">
        <v>36</v>
      </c>
      <c r="B34" s="7" t="s">
        <v>18</v>
      </c>
      <c r="C34" s="5" t="s">
        <v>24</v>
      </c>
      <c r="D34" s="23" t="s">
        <v>27</v>
      </c>
      <c r="E34" s="23" t="s">
        <v>28</v>
      </c>
      <c r="F34" s="23" t="s">
        <v>79</v>
      </c>
      <c r="G34" s="66" t="s">
        <v>316</v>
      </c>
      <c r="H34" s="23">
        <v>5.6000000000000001E-2</v>
      </c>
      <c r="I34" s="73">
        <v>571</v>
      </c>
      <c r="J34" s="72"/>
      <c r="K34" s="56">
        <v>571</v>
      </c>
      <c r="L34" s="25" t="s">
        <v>67</v>
      </c>
      <c r="M34" s="25">
        <v>50201700</v>
      </c>
      <c r="N34" s="52">
        <v>12</v>
      </c>
      <c r="O34" s="58" t="s">
        <v>344</v>
      </c>
    </row>
    <row r="35" spans="1:15" s="22" customFormat="1" ht="15.75" x14ac:dyDescent="0.25">
      <c r="A35" s="63">
        <v>37</v>
      </c>
      <c r="B35" s="5" t="s">
        <v>18</v>
      </c>
      <c r="C35" s="8" t="s">
        <v>31</v>
      </c>
      <c r="D35" s="8" t="s">
        <v>31</v>
      </c>
      <c r="E35" s="8" t="s">
        <v>31</v>
      </c>
      <c r="F35" s="51"/>
      <c r="G35" s="23" t="s">
        <v>97</v>
      </c>
      <c r="H35" s="23" t="s">
        <v>98</v>
      </c>
      <c r="I35" s="73">
        <v>89</v>
      </c>
      <c r="J35" s="72"/>
      <c r="K35" s="56">
        <v>89</v>
      </c>
      <c r="L35" s="25" t="s">
        <v>67</v>
      </c>
      <c r="M35" s="25">
        <v>50202307</v>
      </c>
      <c r="N35" s="52">
        <v>12</v>
      </c>
      <c r="O35" s="58" t="s">
        <v>192</v>
      </c>
    </row>
    <row r="36" spans="1:15" s="22" customFormat="1" ht="15.75" x14ac:dyDescent="0.25">
      <c r="A36" s="63">
        <v>38</v>
      </c>
      <c r="B36" s="5" t="s">
        <v>18</v>
      </c>
      <c r="C36" s="8" t="s">
        <v>31</v>
      </c>
      <c r="D36" s="8" t="s">
        <v>31</v>
      </c>
      <c r="E36" s="8" t="s">
        <v>31</v>
      </c>
      <c r="F36" s="23" t="s">
        <v>240</v>
      </c>
      <c r="G36" s="23" t="s">
        <v>290</v>
      </c>
      <c r="H36" s="23" t="s">
        <v>98</v>
      </c>
      <c r="I36" s="73">
        <v>99</v>
      </c>
      <c r="J36" s="72"/>
      <c r="K36" s="56">
        <v>99</v>
      </c>
      <c r="L36" s="25" t="s">
        <v>67</v>
      </c>
      <c r="M36" s="25">
        <v>50202307</v>
      </c>
      <c r="N36" s="52">
        <v>12</v>
      </c>
      <c r="O36" s="58" t="s">
        <v>291</v>
      </c>
    </row>
    <row r="37" spans="1:15" s="22" customFormat="1" ht="15.75" x14ac:dyDescent="0.25">
      <c r="A37" s="63">
        <v>39</v>
      </c>
      <c r="B37" s="5" t="s">
        <v>32</v>
      </c>
      <c r="C37" s="8" t="s">
        <v>33</v>
      </c>
      <c r="D37" s="9" t="s">
        <v>34</v>
      </c>
      <c r="E37" s="8" t="s">
        <v>35</v>
      </c>
      <c r="F37" s="23" t="s">
        <v>99</v>
      </c>
      <c r="G37" s="23" t="s">
        <v>100</v>
      </c>
      <c r="H37" s="23" t="s">
        <v>101</v>
      </c>
      <c r="I37" s="73">
        <v>149</v>
      </c>
      <c r="J37" s="72"/>
      <c r="K37" s="56">
        <v>149</v>
      </c>
      <c r="L37" s="25" t="s">
        <v>68</v>
      </c>
      <c r="M37" s="25">
        <v>50131700</v>
      </c>
      <c r="N37" s="52">
        <v>12</v>
      </c>
      <c r="O37" s="58" t="s">
        <v>193</v>
      </c>
    </row>
    <row r="38" spans="1:15" s="22" customFormat="1" ht="15.75" x14ac:dyDescent="0.25">
      <c r="A38" s="63">
        <v>40</v>
      </c>
      <c r="B38" s="5" t="s">
        <v>32</v>
      </c>
      <c r="C38" s="8" t="s">
        <v>33</v>
      </c>
      <c r="D38" s="8" t="s">
        <v>36</v>
      </c>
      <c r="E38" s="8" t="s">
        <v>35</v>
      </c>
      <c r="F38" s="23" t="s">
        <v>102</v>
      </c>
      <c r="G38" s="23" t="s">
        <v>103</v>
      </c>
      <c r="H38" s="23" t="s">
        <v>101</v>
      </c>
      <c r="I38" s="73">
        <v>149</v>
      </c>
      <c r="J38" s="72"/>
      <c r="K38" s="56">
        <v>149</v>
      </c>
      <c r="L38" s="25" t="s">
        <v>68</v>
      </c>
      <c r="M38" s="25">
        <v>50131700</v>
      </c>
      <c r="N38" s="52">
        <v>12</v>
      </c>
      <c r="O38" s="58" t="s">
        <v>194</v>
      </c>
    </row>
    <row r="39" spans="1:15" s="22" customFormat="1" ht="15.75" x14ac:dyDescent="0.25">
      <c r="A39" s="63">
        <v>41</v>
      </c>
      <c r="B39" s="5" t="s">
        <v>18</v>
      </c>
      <c r="C39" s="8" t="s">
        <v>37</v>
      </c>
      <c r="D39" s="8" t="s">
        <v>37</v>
      </c>
      <c r="E39" s="8" t="s">
        <v>37</v>
      </c>
      <c r="F39" s="23" t="s">
        <v>104</v>
      </c>
      <c r="G39" s="23" t="s">
        <v>317</v>
      </c>
      <c r="H39" s="23" t="s">
        <v>98</v>
      </c>
      <c r="I39" s="73">
        <v>99</v>
      </c>
      <c r="J39" s="72"/>
      <c r="K39" s="56">
        <v>99</v>
      </c>
      <c r="L39" s="25" t="s">
        <v>67</v>
      </c>
      <c r="M39" s="25">
        <v>50131700</v>
      </c>
      <c r="N39" s="52">
        <v>12</v>
      </c>
      <c r="O39" s="58" t="s">
        <v>195</v>
      </c>
    </row>
    <row r="40" spans="1:15" s="22" customFormat="1" ht="15.75" x14ac:dyDescent="0.25">
      <c r="A40" s="63">
        <v>42</v>
      </c>
      <c r="B40" s="5" t="s">
        <v>18</v>
      </c>
      <c r="C40" s="8" t="s">
        <v>38</v>
      </c>
      <c r="D40" s="8" t="s">
        <v>39</v>
      </c>
      <c r="E40" s="8" t="s">
        <v>39</v>
      </c>
      <c r="F40" s="23" t="s">
        <v>105</v>
      </c>
      <c r="G40" s="23" t="s">
        <v>106</v>
      </c>
      <c r="H40" s="23" t="s">
        <v>80</v>
      </c>
      <c r="I40" s="73">
        <v>55</v>
      </c>
      <c r="J40" s="72"/>
      <c r="K40" s="56">
        <v>55</v>
      </c>
      <c r="L40" s="25" t="s">
        <v>67</v>
      </c>
      <c r="M40" s="25">
        <v>50161500</v>
      </c>
      <c r="N40" s="52">
        <v>12</v>
      </c>
      <c r="O40" s="58" t="s">
        <v>196</v>
      </c>
    </row>
    <row r="41" spans="1:15" s="22" customFormat="1" ht="15.75" x14ac:dyDescent="0.25">
      <c r="A41" s="63">
        <v>43</v>
      </c>
      <c r="B41" s="5" t="s">
        <v>18</v>
      </c>
      <c r="C41" s="8" t="s">
        <v>38</v>
      </c>
      <c r="D41" s="8" t="s">
        <v>40</v>
      </c>
      <c r="E41" s="8" t="s">
        <v>41</v>
      </c>
      <c r="F41" s="71" t="s">
        <v>41</v>
      </c>
      <c r="G41" s="23" t="s">
        <v>107</v>
      </c>
      <c r="H41" s="23" t="s">
        <v>108</v>
      </c>
      <c r="I41" s="73">
        <v>55</v>
      </c>
      <c r="J41" s="72"/>
      <c r="K41" s="56">
        <v>55</v>
      </c>
      <c r="L41" s="25" t="s">
        <v>67</v>
      </c>
      <c r="M41" s="25">
        <v>50161500</v>
      </c>
      <c r="N41" s="52">
        <v>12</v>
      </c>
      <c r="O41" s="58" t="s">
        <v>197</v>
      </c>
    </row>
    <row r="42" spans="1:15" s="22" customFormat="1" ht="15.75" x14ac:dyDescent="0.25">
      <c r="A42" s="63">
        <v>44</v>
      </c>
      <c r="B42" s="5" t="s">
        <v>18</v>
      </c>
      <c r="C42" s="8" t="s">
        <v>42</v>
      </c>
      <c r="D42" s="8" t="s">
        <v>43</v>
      </c>
      <c r="E42" s="8" t="s">
        <v>42</v>
      </c>
      <c r="F42" s="71" t="s">
        <v>356</v>
      </c>
      <c r="G42" s="23" t="s">
        <v>109</v>
      </c>
      <c r="H42" s="23" t="s">
        <v>355</v>
      </c>
      <c r="I42" s="73">
        <v>199</v>
      </c>
      <c r="J42" s="72"/>
      <c r="K42" s="56">
        <v>199</v>
      </c>
      <c r="L42" s="25" t="s">
        <v>67</v>
      </c>
      <c r="M42" s="25">
        <v>50161500</v>
      </c>
      <c r="N42" s="52">
        <v>12</v>
      </c>
      <c r="O42" s="58"/>
    </row>
    <row r="43" spans="1:15" s="22" customFormat="1" ht="15.75" x14ac:dyDescent="0.25">
      <c r="A43" s="63">
        <v>45</v>
      </c>
      <c r="B43" s="5" t="s">
        <v>44</v>
      </c>
      <c r="C43" s="8" t="s">
        <v>45</v>
      </c>
      <c r="D43" s="8" t="s">
        <v>40</v>
      </c>
      <c r="E43" s="8" t="s">
        <v>45</v>
      </c>
      <c r="F43" s="23"/>
      <c r="G43" s="23" t="s">
        <v>110</v>
      </c>
      <c r="H43" s="23" t="s">
        <v>111</v>
      </c>
      <c r="I43" s="73">
        <v>308</v>
      </c>
      <c r="J43" s="72"/>
      <c r="K43" s="56">
        <v>308</v>
      </c>
      <c r="L43" s="25" t="s">
        <v>69</v>
      </c>
      <c r="M43" s="25">
        <v>50161500</v>
      </c>
      <c r="N43" s="52">
        <v>12</v>
      </c>
      <c r="O43" s="58" t="s">
        <v>198</v>
      </c>
    </row>
    <row r="44" spans="1:15" s="22" customFormat="1" ht="15.75" x14ac:dyDescent="0.25">
      <c r="A44" s="63">
        <v>46</v>
      </c>
      <c r="B44" s="28" t="s">
        <v>46</v>
      </c>
      <c r="C44" s="28" t="s">
        <v>47</v>
      </c>
      <c r="D44" s="28" t="s">
        <v>47</v>
      </c>
      <c r="E44" s="28" t="s">
        <v>48</v>
      </c>
      <c r="F44" s="23"/>
      <c r="G44" s="23" t="s">
        <v>112</v>
      </c>
      <c r="H44" s="23" t="s">
        <v>113</v>
      </c>
      <c r="I44" s="73">
        <v>512</v>
      </c>
      <c r="J44" s="72"/>
      <c r="K44" s="56">
        <v>512</v>
      </c>
      <c r="L44" s="25" t="s">
        <v>70</v>
      </c>
      <c r="M44" s="25">
        <v>52151500</v>
      </c>
      <c r="N44" s="52">
        <v>25</v>
      </c>
      <c r="O44" s="62" t="s">
        <v>358</v>
      </c>
    </row>
    <row r="45" spans="1:15" s="22" customFormat="1" ht="15.75" x14ac:dyDescent="0.25">
      <c r="A45" s="63">
        <v>47</v>
      </c>
      <c r="B45" s="28" t="s">
        <v>46</v>
      </c>
      <c r="C45" s="28" t="s">
        <v>47</v>
      </c>
      <c r="D45" s="28" t="s">
        <v>47</v>
      </c>
      <c r="E45" s="28" t="s">
        <v>49</v>
      </c>
      <c r="F45" s="23"/>
      <c r="G45" s="23" t="s">
        <v>114</v>
      </c>
      <c r="H45" s="23" t="s">
        <v>115</v>
      </c>
      <c r="I45" s="73">
        <v>600</v>
      </c>
      <c r="J45" s="72"/>
      <c r="K45" s="56">
        <v>600</v>
      </c>
      <c r="L45" s="25" t="s">
        <v>70</v>
      </c>
      <c r="M45" s="25">
        <v>52151500</v>
      </c>
      <c r="N45" s="52">
        <v>25</v>
      </c>
      <c r="O45" s="58"/>
    </row>
    <row r="46" spans="1:15" s="22" customFormat="1" ht="15.75" x14ac:dyDescent="0.25">
      <c r="A46" s="4">
        <v>48</v>
      </c>
      <c r="B46" s="28" t="s">
        <v>46</v>
      </c>
      <c r="C46" s="28" t="s">
        <v>50</v>
      </c>
      <c r="D46" s="28" t="s">
        <v>50</v>
      </c>
      <c r="E46" s="28" t="s">
        <v>51</v>
      </c>
      <c r="F46" s="23"/>
      <c r="G46" s="23" t="s">
        <v>116</v>
      </c>
      <c r="H46" s="23" t="s">
        <v>115</v>
      </c>
      <c r="I46" s="73">
        <v>44</v>
      </c>
      <c r="J46" s="72"/>
      <c r="K46" s="56">
        <v>44</v>
      </c>
      <c r="L46" s="25" t="s">
        <v>70</v>
      </c>
      <c r="M46" s="25">
        <v>52151500</v>
      </c>
      <c r="N46" s="52">
        <v>25</v>
      </c>
      <c r="O46" s="58" t="s">
        <v>199</v>
      </c>
    </row>
    <row r="48" spans="1:15" s="22" customFormat="1" x14ac:dyDescent="0.25">
      <c r="A48" s="10"/>
      <c r="B48" s="10"/>
      <c r="C48" s="10"/>
      <c r="D48" s="10"/>
      <c r="E48" s="10"/>
      <c r="H48" s="10"/>
      <c r="I48" s="10"/>
      <c r="J48" s="10"/>
      <c r="N48" s="51"/>
    </row>
    <row r="49" spans="1:11" s="22" customFormat="1" x14ac:dyDescent="0.25">
      <c r="A49" s="10"/>
      <c r="B49" s="10"/>
      <c r="C49" s="10"/>
      <c r="D49" s="10"/>
      <c r="E49" s="10"/>
      <c r="H49" s="10"/>
      <c r="I49" s="10"/>
      <c r="J49" s="10"/>
    </row>
    <row r="50" spans="1:11" s="22" customFormat="1" x14ac:dyDescent="0.25">
      <c r="A50" s="10"/>
      <c r="B50" s="10"/>
      <c r="C50" s="10"/>
      <c r="D50" s="10"/>
      <c r="E50" s="10"/>
      <c r="H50" s="10"/>
      <c r="I50" s="10"/>
      <c r="J50" s="10"/>
      <c r="K50" s="70"/>
    </row>
    <row r="51" spans="1:11" s="22" customFormat="1" x14ac:dyDescent="0.25">
      <c r="A51" s="10"/>
      <c r="B51" s="10"/>
      <c r="C51" s="10"/>
      <c r="D51" s="10"/>
      <c r="E51" s="10"/>
      <c r="H51" s="10"/>
      <c r="I51" s="10"/>
      <c r="J51" s="10"/>
    </row>
    <row r="52" spans="1:11" s="22" customFormat="1" x14ac:dyDescent="0.25">
      <c r="A52" s="10"/>
      <c r="B52" s="10"/>
      <c r="C52" s="10"/>
      <c r="D52" s="10"/>
      <c r="E52" s="10"/>
      <c r="H52" s="10"/>
      <c r="I52" s="10"/>
      <c r="J52" s="10"/>
    </row>
    <row r="53" spans="1:11" s="22" customFormat="1" x14ac:dyDescent="0.25">
      <c r="A53" s="10"/>
      <c r="B53" s="10"/>
      <c r="C53" s="10"/>
      <c r="D53" s="10"/>
      <c r="E53" s="10"/>
      <c r="H53" s="10"/>
      <c r="I53" s="10"/>
      <c r="J53" s="10"/>
    </row>
    <row r="54" spans="1:11" s="22" customFormat="1" x14ac:dyDescent="0.25">
      <c r="A54" s="10"/>
      <c r="B54" s="10"/>
      <c r="C54" s="10"/>
      <c r="D54" s="10"/>
      <c r="E54" s="10"/>
      <c r="H54" s="10"/>
      <c r="I54" s="10"/>
      <c r="J54" s="10"/>
    </row>
    <row r="55" spans="1:11" s="22" customFormat="1" x14ac:dyDescent="0.25">
      <c r="A55" s="10"/>
      <c r="B55" s="10"/>
      <c r="C55" s="10"/>
      <c r="D55" s="10"/>
      <c r="E55" s="10"/>
      <c r="H55" s="10"/>
      <c r="I55" s="10"/>
      <c r="J55" s="10"/>
    </row>
    <row r="56" spans="1:11" s="22" customFormat="1" x14ac:dyDescent="0.25">
      <c r="A56" s="10"/>
      <c r="B56" s="10"/>
      <c r="C56" s="10"/>
      <c r="D56" s="10"/>
      <c r="E56" s="10"/>
      <c r="H56" s="10"/>
      <c r="I56" s="10"/>
      <c r="J56" s="10"/>
    </row>
    <row r="57" spans="1:11" s="22" customFormat="1" x14ac:dyDescent="0.25">
      <c r="A57" s="10"/>
      <c r="B57" s="10"/>
      <c r="C57" s="10"/>
      <c r="D57" s="10"/>
      <c r="E57" s="10"/>
      <c r="H57" s="10"/>
      <c r="I57" s="10"/>
      <c r="J57" s="10"/>
    </row>
    <row r="58" spans="1:11" s="22" customFormat="1" x14ac:dyDescent="0.25">
      <c r="A58" s="10"/>
      <c r="B58" s="10"/>
      <c r="C58" s="10"/>
      <c r="D58" s="10"/>
      <c r="E58" s="10"/>
      <c r="H58" s="10"/>
      <c r="I58" s="10"/>
      <c r="J58" s="10"/>
    </row>
    <row r="59" spans="1:11" s="22" customFormat="1" x14ac:dyDescent="0.25">
      <c r="A59" s="10"/>
      <c r="B59" s="10"/>
      <c r="C59" s="10"/>
      <c r="D59" s="10"/>
      <c r="E59" s="10"/>
      <c r="H59" s="10"/>
      <c r="I59" s="10"/>
      <c r="J59" s="10"/>
    </row>
    <row r="60" spans="1:11" s="22" customFormat="1" x14ac:dyDescent="0.25">
      <c r="A60" s="10"/>
      <c r="B60" s="10"/>
      <c r="C60" s="10"/>
      <c r="D60" s="10"/>
      <c r="E60" s="10"/>
      <c r="H60" s="10"/>
      <c r="I60" s="10"/>
      <c r="J60" s="10"/>
    </row>
    <row r="61" spans="1:11" s="22" customFormat="1" x14ac:dyDescent="0.25">
      <c r="A61" s="10"/>
      <c r="B61" s="10"/>
      <c r="C61" s="10"/>
      <c r="D61" s="10"/>
      <c r="E61" s="10"/>
      <c r="H61" s="10"/>
      <c r="I61" s="10"/>
      <c r="J61" s="10"/>
    </row>
    <row r="62" spans="1:11" s="22" customFormat="1" x14ac:dyDescent="0.25">
      <c r="A62" s="10"/>
      <c r="B62" s="10"/>
      <c r="C62" s="10"/>
      <c r="D62" s="10"/>
      <c r="E62" s="10"/>
      <c r="H62" s="10"/>
      <c r="I62" s="10"/>
      <c r="J62" s="10"/>
    </row>
    <row r="63" spans="1:11" s="22" customFormat="1" x14ac:dyDescent="0.25">
      <c r="A63" s="10"/>
      <c r="B63" s="10"/>
      <c r="C63" s="10"/>
      <c r="D63" s="10"/>
      <c r="E63" s="10"/>
      <c r="H63" s="10"/>
      <c r="I63" s="10"/>
      <c r="J63" s="10"/>
    </row>
    <row r="64" spans="1:11" s="22" customFormat="1" x14ac:dyDescent="0.25">
      <c r="A64" s="10"/>
      <c r="B64" s="10"/>
      <c r="C64" s="10"/>
      <c r="D64" s="10"/>
      <c r="E64" s="10"/>
      <c r="H64" s="10"/>
      <c r="I64" s="10"/>
      <c r="J64" s="10"/>
    </row>
    <row r="65" spans="1:10" s="22" customFormat="1" x14ac:dyDescent="0.25">
      <c r="A65" s="10"/>
      <c r="B65" s="10"/>
      <c r="C65" s="10"/>
      <c r="D65" s="10"/>
      <c r="E65" s="10"/>
      <c r="H65" s="10"/>
      <c r="I65" s="10"/>
      <c r="J65" s="10"/>
    </row>
    <row r="66" spans="1:10" s="22" customFormat="1" x14ac:dyDescent="0.25">
      <c r="A66" s="10"/>
      <c r="B66" s="10"/>
      <c r="C66" s="10"/>
      <c r="D66" s="10"/>
      <c r="E66" s="10"/>
      <c r="H66" s="10"/>
      <c r="I66" s="10"/>
      <c r="J66" s="10"/>
    </row>
    <row r="67" spans="1:10" s="22" customFormat="1" x14ac:dyDescent="0.25">
      <c r="A67" s="10"/>
      <c r="B67" s="10"/>
      <c r="C67" s="10"/>
      <c r="D67" s="10"/>
      <c r="E67" s="10"/>
      <c r="H67" s="10"/>
      <c r="I67" s="10"/>
      <c r="J67" s="10"/>
    </row>
    <row r="68" spans="1:10" s="22" customFormat="1" x14ac:dyDescent="0.25">
      <c r="A68" s="10"/>
      <c r="B68" s="10"/>
      <c r="C68" s="10"/>
      <c r="D68" s="10"/>
      <c r="E68" s="10"/>
      <c r="H68" s="10"/>
      <c r="I68" s="10"/>
      <c r="J68" s="10"/>
    </row>
    <row r="69" spans="1:10" s="22" customFormat="1" x14ac:dyDescent="0.25">
      <c r="A69" s="10"/>
      <c r="B69" s="10"/>
      <c r="C69" s="10"/>
      <c r="D69" s="10"/>
      <c r="E69" s="10"/>
      <c r="H69" s="10"/>
      <c r="I69" s="10"/>
      <c r="J69" s="10"/>
    </row>
    <row r="70" spans="1:10" s="22" customFormat="1" x14ac:dyDescent="0.25">
      <c r="A70" s="10"/>
      <c r="B70" s="10"/>
      <c r="C70" s="10"/>
      <c r="D70" s="10"/>
      <c r="E70" s="10"/>
      <c r="H70" s="10"/>
      <c r="I70" s="10"/>
      <c r="J70" s="10"/>
    </row>
    <row r="71" spans="1:10" s="22" customFormat="1" x14ac:dyDescent="0.25">
      <c r="A71" s="10"/>
      <c r="B71" s="10"/>
      <c r="C71" s="10"/>
      <c r="D71" s="10"/>
      <c r="E71" s="10"/>
      <c r="H71" s="10"/>
      <c r="I71" s="10"/>
      <c r="J71" s="10"/>
    </row>
    <row r="72" spans="1:10" s="22" customFormat="1" x14ac:dyDescent="0.25">
      <c r="A72" s="10"/>
      <c r="B72" s="10"/>
      <c r="C72" s="10"/>
      <c r="D72" s="10"/>
      <c r="E72" s="10"/>
      <c r="H72" s="10"/>
      <c r="I72" s="10"/>
      <c r="J72" s="10"/>
    </row>
    <row r="73" spans="1:10" s="22" customFormat="1" x14ac:dyDescent="0.25">
      <c r="A73" s="10"/>
      <c r="B73" s="10"/>
      <c r="C73" s="10"/>
      <c r="D73" s="10"/>
      <c r="E73" s="10"/>
      <c r="H73" s="10"/>
      <c r="I73" s="10"/>
      <c r="J73" s="10"/>
    </row>
    <row r="74" spans="1:10" s="22" customFormat="1" x14ac:dyDescent="0.25">
      <c r="A74" s="10"/>
      <c r="B74" s="10"/>
      <c r="C74" s="10"/>
      <c r="D74" s="10"/>
      <c r="E74" s="10"/>
      <c r="H74" s="10"/>
      <c r="I74" s="10"/>
      <c r="J74" s="10"/>
    </row>
    <row r="75" spans="1:10" s="22" customFormat="1" x14ac:dyDescent="0.25">
      <c r="A75" s="10"/>
      <c r="B75" s="10"/>
      <c r="C75" s="10"/>
      <c r="D75" s="10"/>
      <c r="E75" s="10"/>
      <c r="H75" s="10"/>
      <c r="I75" s="10"/>
      <c r="J75" s="10"/>
    </row>
    <row r="76" spans="1:10" s="22" customFormat="1" x14ac:dyDescent="0.25">
      <c r="A76" s="10"/>
      <c r="B76" s="10"/>
      <c r="C76" s="10"/>
      <c r="D76" s="10"/>
      <c r="E76" s="10"/>
      <c r="H76" s="10"/>
      <c r="I76" s="10"/>
      <c r="J76" s="10"/>
    </row>
    <row r="77" spans="1:10" s="22" customFormat="1" x14ac:dyDescent="0.25">
      <c r="A77" s="10"/>
      <c r="B77" s="10"/>
      <c r="C77" s="10"/>
      <c r="D77" s="10"/>
      <c r="E77" s="10"/>
      <c r="H77" s="10"/>
      <c r="I77" s="10"/>
      <c r="J77" s="10"/>
    </row>
    <row r="78" spans="1:10" s="22" customFormat="1" x14ac:dyDescent="0.25">
      <c r="A78" s="10"/>
      <c r="B78" s="10"/>
      <c r="C78" s="10"/>
      <c r="D78" s="10"/>
      <c r="E78" s="10"/>
      <c r="H78" s="10"/>
      <c r="I78" s="10"/>
      <c r="J78" s="10"/>
    </row>
    <row r="79" spans="1:10" s="22" customFormat="1" x14ac:dyDescent="0.25">
      <c r="A79" s="10"/>
      <c r="B79" s="10"/>
      <c r="C79" s="10"/>
      <c r="D79" s="10"/>
      <c r="E79" s="10"/>
      <c r="H79" s="10"/>
      <c r="I79" s="10"/>
      <c r="J79" s="10"/>
    </row>
    <row r="80" spans="1:10" s="22" customFormat="1" x14ac:dyDescent="0.25">
      <c r="A80" s="10"/>
      <c r="B80" s="10"/>
      <c r="C80" s="10"/>
      <c r="D80" s="10"/>
      <c r="E80" s="10"/>
      <c r="H80" s="10"/>
      <c r="I80" s="10"/>
      <c r="J80" s="10"/>
    </row>
    <row r="81" spans="1:10" s="22" customFormat="1" x14ac:dyDescent="0.25">
      <c r="A81" s="10"/>
      <c r="B81" s="10"/>
      <c r="C81" s="10"/>
      <c r="D81" s="10"/>
      <c r="E81" s="10"/>
      <c r="H81" s="10"/>
      <c r="I81" s="10"/>
      <c r="J81" s="10"/>
    </row>
    <row r="82" spans="1:10" s="22" customFormat="1" x14ac:dyDescent="0.25">
      <c r="A82" s="10"/>
      <c r="B82" s="10"/>
      <c r="C82" s="10"/>
      <c r="D82" s="10"/>
      <c r="E82" s="10"/>
      <c r="H82" s="10"/>
      <c r="I82" s="10"/>
      <c r="J82" s="10"/>
    </row>
    <row r="83" spans="1:10" s="22" customFormat="1" x14ac:dyDescent="0.25">
      <c r="A83" s="10"/>
      <c r="B83" s="10"/>
      <c r="C83" s="10"/>
      <c r="D83" s="10"/>
      <c r="E83" s="10"/>
      <c r="H83" s="10"/>
      <c r="I83" s="10"/>
      <c r="J83" s="10"/>
    </row>
    <row r="84" spans="1:10" s="22" customFormat="1" x14ac:dyDescent="0.25">
      <c r="A84" s="10"/>
      <c r="B84" s="10"/>
      <c r="C84" s="10"/>
      <c r="D84" s="10"/>
      <c r="E84" s="10"/>
      <c r="H84" s="10"/>
      <c r="I84" s="10"/>
      <c r="J84" s="10"/>
    </row>
    <row r="85" spans="1:10" s="22" customFormat="1" x14ac:dyDescent="0.25">
      <c r="A85" s="10"/>
      <c r="B85" s="10"/>
      <c r="C85" s="10"/>
      <c r="D85" s="10"/>
      <c r="E85" s="10"/>
      <c r="H85" s="10"/>
      <c r="I85" s="10"/>
      <c r="J85" s="10"/>
    </row>
    <row r="86" spans="1:10" s="22" customFormat="1" x14ac:dyDescent="0.25">
      <c r="A86" s="10"/>
      <c r="B86" s="10"/>
      <c r="C86" s="10"/>
      <c r="D86" s="10"/>
      <c r="E86" s="10"/>
      <c r="H86" s="10"/>
      <c r="I86" s="10"/>
      <c r="J86" s="10"/>
    </row>
    <row r="87" spans="1:10" s="22" customFormat="1" x14ac:dyDescent="0.25">
      <c r="A87" s="10"/>
      <c r="B87" s="10"/>
      <c r="C87" s="10"/>
      <c r="D87" s="10"/>
      <c r="E87" s="10"/>
      <c r="H87" s="10"/>
      <c r="I87" s="10"/>
      <c r="J87" s="10"/>
    </row>
    <row r="88" spans="1:10" s="22" customFormat="1" x14ac:dyDescent="0.25">
      <c r="A88" s="10"/>
      <c r="B88" s="10"/>
      <c r="C88" s="10"/>
      <c r="D88" s="10"/>
      <c r="E88" s="10"/>
      <c r="H88" s="10"/>
      <c r="I88" s="10"/>
      <c r="J88" s="10"/>
    </row>
    <row r="89" spans="1:10" s="22" customFormat="1" x14ac:dyDescent="0.25">
      <c r="A89" s="10"/>
      <c r="B89" s="10"/>
      <c r="C89" s="10"/>
      <c r="D89" s="10"/>
      <c r="E89" s="10"/>
      <c r="H89" s="10"/>
      <c r="I89" s="10"/>
      <c r="J89" s="10"/>
    </row>
    <row r="90" spans="1:10" s="22" customFormat="1" x14ac:dyDescent="0.25">
      <c r="A90" s="10"/>
      <c r="B90" s="10"/>
      <c r="C90" s="10"/>
      <c r="D90" s="10"/>
      <c r="E90" s="10"/>
      <c r="H90" s="10"/>
      <c r="I90" s="10"/>
      <c r="J90" s="10"/>
    </row>
    <row r="91" spans="1:10" s="22" customFormat="1" x14ac:dyDescent="0.25">
      <c r="A91" s="10"/>
      <c r="B91" s="10"/>
      <c r="C91" s="10"/>
      <c r="D91" s="10"/>
      <c r="E91" s="10"/>
      <c r="H91" s="10"/>
      <c r="I91" s="10"/>
      <c r="J91" s="10"/>
    </row>
    <row r="92" spans="1:10" s="22" customFormat="1" x14ac:dyDescent="0.25">
      <c r="A92" s="10"/>
      <c r="B92" s="10"/>
      <c r="C92" s="10"/>
      <c r="D92" s="10"/>
      <c r="E92" s="10"/>
      <c r="H92" s="10"/>
      <c r="I92" s="10"/>
      <c r="J92" s="10"/>
    </row>
    <row r="93" spans="1:10" s="22" customFormat="1" x14ac:dyDescent="0.25">
      <c r="A93" s="10"/>
      <c r="B93" s="10"/>
      <c r="C93" s="10"/>
      <c r="D93" s="10"/>
      <c r="E93" s="10"/>
      <c r="H93" s="10"/>
      <c r="I93" s="10"/>
      <c r="J93" s="10"/>
    </row>
    <row r="94" spans="1:10" s="22" customFormat="1" x14ac:dyDescent="0.25">
      <c r="A94" s="10"/>
      <c r="B94" s="10"/>
      <c r="C94" s="10"/>
      <c r="D94" s="10"/>
      <c r="E94" s="10"/>
      <c r="H94" s="10"/>
      <c r="I94" s="10"/>
      <c r="J94" s="10"/>
    </row>
    <row r="95" spans="1:10" s="22" customFormat="1" x14ac:dyDescent="0.25">
      <c r="A95" s="10"/>
      <c r="B95" s="10"/>
      <c r="C95" s="10"/>
      <c r="D95" s="10"/>
      <c r="E95" s="10"/>
      <c r="H95" s="10"/>
      <c r="I95" s="10"/>
      <c r="J95" s="10"/>
    </row>
    <row r="96" spans="1:10" s="22" customFormat="1" x14ac:dyDescent="0.25">
      <c r="A96" s="10"/>
      <c r="B96" s="10"/>
      <c r="C96" s="10"/>
      <c r="D96" s="10"/>
      <c r="E96" s="10"/>
      <c r="H96" s="10"/>
      <c r="I96" s="10"/>
      <c r="J96" s="10"/>
    </row>
    <row r="97" spans="1:10" s="22" customFormat="1" x14ac:dyDescent="0.25">
      <c r="A97" s="10"/>
      <c r="B97" s="10"/>
      <c r="C97" s="10"/>
      <c r="D97" s="10"/>
      <c r="E97" s="10"/>
      <c r="H97" s="10"/>
      <c r="I97" s="10"/>
      <c r="J97" s="10"/>
    </row>
    <row r="98" spans="1:10" s="22" customFormat="1" x14ac:dyDescent="0.25">
      <c r="A98" s="10"/>
      <c r="B98" s="10"/>
      <c r="C98" s="10"/>
      <c r="D98" s="10"/>
      <c r="E98" s="10"/>
      <c r="H98" s="10"/>
      <c r="I98" s="10"/>
      <c r="J98" s="10"/>
    </row>
    <row r="113" spans="1:11" x14ac:dyDescent="0.25">
      <c r="A113"/>
      <c r="B113"/>
      <c r="C113"/>
      <c r="D113"/>
      <c r="E113"/>
      <c r="F113" s="12"/>
      <c r="H113" s="13"/>
      <c r="I113" s="13"/>
      <c r="J113" s="13"/>
      <c r="K113" s="12"/>
    </row>
    <row r="114" spans="1:11" x14ac:dyDescent="0.25">
      <c r="A114"/>
      <c r="B114"/>
      <c r="C114"/>
      <c r="D114"/>
      <c r="E114"/>
      <c r="H114" s="14"/>
      <c r="I114" s="14"/>
      <c r="J114" s="14"/>
      <c r="K114" s="15"/>
    </row>
    <row r="115" spans="1:11" x14ac:dyDescent="0.25">
      <c r="A115"/>
      <c r="B115"/>
      <c r="C115"/>
      <c r="D115"/>
      <c r="E115"/>
      <c r="K115" s="15"/>
    </row>
    <row r="116" spans="1:11" x14ac:dyDescent="0.25">
      <c r="A116"/>
      <c r="B116"/>
      <c r="C116"/>
      <c r="D116"/>
      <c r="E116"/>
      <c r="K116" s="15"/>
    </row>
  </sheetData>
  <mergeCells count="5">
    <mergeCell ref="E2:E4"/>
    <mergeCell ref="E5:E7"/>
    <mergeCell ref="E8:E10"/>
    <mergeCell ref="E11:E13"/>
    <mergeCell ref="E14:E16"/>
  </mergeCells>
  <hyperlinks>
    <hyperlink ref="O4" r:id="rId1" xr:uid="{00000000-0004-0000-0300-000003000000}"/>
    <hyperlink ref="O6" r:id="rId2" xr:uid="{00000000-0004-0000-0300-000004000000}"/>
    <hyperlink ref="O8" r:id="rId3" xr:uid="{00000000-0004-0000-0300-000005000000}"/>
    <hyperlink ref="O12" r:id="rId4" xr:uid="{00000000-0004-0000-0300-000006000000}"/>
    <hyperlink ref="O14" r:id="rId5" xr:uid="{00000000-0004-0000-0300-000007000000}"/>
    <hyperlink ref="O35" r:id="rId6" xr:uid="{00000000-0004-0000-0300-000016000000}"/>
    <hyperlink ref="O37" r:id="rId7" xr:uid="{00000000-0004-0000-0300-000018000000}"/>
    <hyperlink ref="O38" r:id="rId8" xr:uid="{00000000-0004-0000-0300-000019000000}"/>
    <hyperlink ref="O39" r:id="rId9" xr:uid="{00000000-0004-0000-0300-00001A000000}"/>
    <hyperlink ref="O40" r:id="rId10" xr:uid="{00000000-0004-0000-0300-00001B000000}"/>
    <hyperlink ref="O41" r:id="rId11" xr:uid="{00000000-0004-0000-0300-00001C000000}"/>
    <hyperlink ref="O43" r:id="rId12" xr:uid="{00000000-0004-0000-0300-00001D000000}"/>
    <hyperlink ref="O46" r:id="rId13" xr:uid="{00000000-0004-0000-0300-000020000000}"/>
    <hyperlink ref="O5" r:id="rId14" xr:uid="{FDDA89A7-B2B9-473A-893A-06A4DC30A3FB}"/>
    <hyperlink ref="O9" r:id="rId15" xr:uid="{179027A4-15BC-40AB-9CAF-D5284D4AF218}"/>
    <hyperlink ref="O13" r:id="rId16" xr:uid="{2D4A161D-1C9F-46FA-AD67-EF3116769286}"/>
    <hyperlink ref="O15" r:id="rId17" xr:uid="{9E720970-04B7-477A-A269-A361F3B00749}"/>
    <hyperlink ref="O19" r:id="rId18" xr:uid="{6FC83AAF-2B83-4490-AF86-4A4CEDE5EB95}"/>
    <hyperlink ref="O17" r:id="rId19" xr:uid="{5283A5C8-550E-4D18-A59F-B4D5CB859CEB}"/>
    <hyperlink ref="O18" r:id="rId20" xr:uid="{32474881-DC62-4A2A-9F7B-0220501CB362}"/>
    <hyperlink ref="G20" r:id="rId21" tooltip="Follis Classic English Breakfast Tea" display="https://shop.selecta.se/te/follis-classic-english-breakf.html" xr:uid="{2252BFF5-E45E-488D-AD8D-4943AE0373D4}"/>
    <hyperlink ref="G22" r:id="rId22" tooltip="Follis Classic Black Currant Tea" display="https://shop.selecta.se/te/follis-classic-black-currant.html" xr:uid="{36BD6172-300F-49E0-A79D-24CABCA7B79D}"/>
    <hyperlink ref="G27" r:id="rId23" tooltip="Follis Classic Green Tea" display="https://shop.selecta.se/te/follis-classic-green-tea.html" xr:uid="{D402ECC1-A3CA-4013-AA47-71833852694D}"/>
    <hyperlink ref="G25" r:id="rId24" tooltip="Follis Classic Black Lemon Tea" display="https://shop.selecta.se/te/follis-classic-black-lemon-tea.html" xr:uid="{8BC82687-4F01-49F4-9DFF-5810BDEFF8AB}"/>
    <hyperlink ref="G32" r:id="rId25" tooltip="Follis Classic Earl Grey Tea" display="https://shop.selecta.se/te/follis-classic-earl-grey-tea.html" xr:uid="{B4007CA0-8BEF-4376-9794-3BB2CB47F55C}"/>
    <hyperlink ref="O10" r:id="rId26" xr:uid="{673310E7-8686-4294-8A78-9520B589A052}"/>
    <hyperlink ref="O3" r:id="rId27" xr:uid="{210650C2-79E7-4862-9834-0E383E865BFF}"/>
    <hyperlink ref="O7" r:id="rId28" xr:uid="{57EFBB72-C9AE-4553-8165-EF7ED6F417F1}"/>
    <hyperlink ref="O2" r:id="rId29" xr:uid="{25DE5F03-FF9B-40D6-B658-02398FF7AE6F}"/>
    <hyperlink ref="O11" r:id="rId30" xr:uid="{537142C9-C597-45E2-AB2C-86D1B7E7AF93}"/>
    <hyperlink ref="O20" r:id="rId31" xr:uid="{68CF5612-9FAC-4422-9B0C-26772B317926}"/>
    <hyperlink ref="O21" r:id="rId32" xr:uid="{499D348A-CAAD-44D2-8F60-4D0BEF899D96}"/>
    <hyperlink ref="O22" r:id="rId33" xr:uid="{08765AE3-EB28-4F2F-A7C0-688729301DA1}"/>
    <hyperlink ref="O23" r:id="rId34" xr:uid="{9777560F-52DE-42E8-B201-B26EBBFE929A}"/>
    <hyperlink ref="O24" r:id="rId35" xr:uid="{83FC6DB3-7DEE-4FDD-A634-B3E645A8909E}"/>
    <hyperlink ref="O25" r:id="rId36" xr:uid="{C7FFD5CC-A89C-417F-B05C-935F3A7E9F8E}"/>
    <hyperlink ref="O26" r:id="rId37" xr:uid="{0C6740B7-BE07-4606-93B4-60406F597B02}"/>
    <hyperlink ref="O27" r:id="rId38" xr:uid="{0486B472-D9B2-44B4-9238-34C197EB621D}"/>
    <hyperlink ref="O28" r:id="rId39" xr:uid="{0C942F0F-F303-41C4-87DC-B98E05336C37}"/>
    <hyperlink ref="O29" r:id="rId40" xr:uid="{06EB4A8D-BD8A-48EC-9BDF-A39B6B7233CB}"/>
    <hyperlink ref="O30" r:id="rId41" xr:uid="{1AB645DA-296B-46B0-AE03-F468AE8C7DB2}"/>
    <hyperlink ref="O31" r:id="rId42" xr:uid="{F17A99A5-001E-4E42-B57D-B010A8E32556}"/>
    <hyperlink ref="O32" r:id="rId43" xr:uid="{A74AFD8F-8277-4AD0-8EA9-575099F8D46E}"/>
    <hyperlink ref="O33" r:id="rId44" xr:uid="{41204B43-9B05-4231-979C-9278E663AD7E}"/>
    <hyperlink ref="O34" r:id="rId45" xr:uid="{E655B5C2-9305-49D2-B934-677D5E9EFA34}"/>
    <hyperlink ref="O16" r:id="rId46" xr:uid="{6F1E669B-E88D-4865-B4A2-CB4615D58FA2}"/>
    <hyperlink ref="O44" r:id="rId47" display="https://shop.selecta.se/collections/pappersmugg-lock-1/products/pappersmugg-25cl-selecta-logga" xr:uid="{BA4B5259-2926-4655-8094-C77A40DA2032}"/>
  </hyperlinks>
  <pageMargins left="0.25" right="0.25" top="0.75" bottom="0.75" header="0.3" footer="0.3"/>
  <pageSetup paperSize="8" scale="59" orientation="landscape" r:id="rId48"/>
  <headerFooter>
    <oddHeader>&amp;L23.3-2401-18
Kaffe- och Vattenautomater med tillhörande varor och tjänster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14"/>
  <sheetViews>
    <sheetView showGridLines="0" tabSelected="1" topLeftCell="A12" zoomScale="80" zoomScaleNormal="80" workbookViewId="0">
      <selection activeCell="K9" sqref="K9"/>
    </sheetView>
  </sheetViews>
  <sheetFormatPr defaultRowHeight="13.5" x14ac:dyDescent="0.25"/>
  <cols>
    <col min="1" max="1" width="11.625" style="33" customWidth="1"/>
    <col min="2" max="2" width="17.875" style="33" customWidth="1"/>
    <col min="3" max="3" width="18.375" style="33" customWidth="1"/>
    <col min="4" max="4" width="12" style="33" customWidth="1"/>
    <col min="5" max="5" width="13.375" style="33" customWidth="1"/>
    <col min="6" max="6" width="19.5" style="33" customWidth="1"/>
    <col min="7" max="7" width="11.375" style="33" customWidth="1"/>
    <col min="8" max="8" width="8.25" style="33" customWidth="1"/>
    <col min="9" max="9" width="16.375" style="11" customWidth="1"/>
    <col min="10" max="10" width="13.375" style="11" customWidth="1"/>
    <col min="11" max="11" width="15" style="33" customWidth="1"/>
    <col min="12" max="12" width="40.125" style="33" customWidth="1"/>
    <col min="13" max="13" width="15.75" style="33" customWidth="1"/>
    <col min="14" max="14" width="12.5" style="33" customWidth="1"/>
    <col min="15" max="15" width="130.125" style="33" bestFit="1" customWidth="1"/>
    <col min="16" max="16384" width="9" style="33"/>
  </cols>
  <sheetData>
    <row r="1" spans="1:15" s="31" customFormat="1" ht="19.5" hidden="1" customHeight="1" x14ac:dyDescent="0.2">
      <c r="A1" s="30" t="s">
        <v>1</v>
      </c>
      <c r="I1" s="55"/>
      <c r="J1" s="55"/>
    </row>
    <row r="2" spans="1:15" s="31" customFormat="1" ht="19.5" hidden="1" customHeight="1" x14ac:dyDescent="0.2">
      <c r="A2" s="30" t="s">
        <v>52</v>
      </c>
      <c r="I2" s="73"/>
      <c r="J2" s="72"/>
    </row>
    <row r="3" spans="1:15" s="32" customFormat="1" ht="46.5" customHeight="1" x14ac:dyDescent="0.25">
      <c r="A3" s="34" t="s">
        <v>7</v>
      </c>
      <c r="B3" s="34" t="s">
        <v>10</v>
      </c>
      <c r="C3" s="34" t="s">
        <v>11</v>
      </c>
      <c r="D3" s="34" t="s">
        <v>12</v>
      </c>
      <c r="E3" s="34" t="s">
        <v>13</v>
      </c>
      <c r="F3" s="34" t="s">
        <v>14</v>
      </c>
      <c r="G3" s="34" t="s">
        <v>15</v>
      </c>
      <c r="H3" s="34" t="s">
        <v>16</v>
      </c>
      <c r="I3" s="55" t="s">
        <v>363</v>
      </c>
      <c r="J3" s="55" t="s">
        <v>359</v>
      </c>
      <c r="K3" s="34" t="s">
        <v>362</v>
      </c>
      <c r="L3" s="34" t="s">
        <v>53</v>
      </c>
      <c r="M3" s="34" t="s">
        <v>54</v>
      </c>
      <c r="N3" s="55" t="s">
        <v>55</v>
      </c>
      <c r="O3" s="34" t="s">
        <v>56</v>
      </c>
    </row>
    <row r="4" spans="1:15" customFormat="1" ht="15.75" x14ac:dyDescent="0.25">
      <c r="A4" s="4">
        <v>1</v>
      </c>
      <c r="B4" s="23" t="s">
        <v>117</v>
      </c>
      <c r="C4" s="23" t="s">
        <v>19</v>
      </c>
      <c r="D4" s="23" t="s">
        <v>118</v>
      </c>
      <c r="E4" s="23" t="s">
        <v>119</v>
      </c>
      <c r="F4" s="23" t="s">
        <v>120</v>
      </c>
      <c r="G4" s="23" t="s">
        <v>121</v>
      </c>
      <c r="H4" s="23" t="s">
        <v>80</v>
      </c>
      <c r="I4" s="73">
        <v>269</v>
      </c>
      <c r="J4" s="72"/>
      <c r="K4" s="56">
        <v>269</v>
      </c>
      <c r="L4" s="23" t="s">
        <v>122</v>
      </c>
      <c r="M4" s="25">
        <v>50201700</v>
      </c>
      <c r="N4" s="54">
        <v>12</v>
      </c>
      <c r="O4" s="59" t="s">
        <v>185</v>
      </c>
    </row>
    <row r="5" spans="1:15" customFormat="1" ht="15.75" x14ac:dyDescent="0.25">
      <c r="A5" s="4">
        <v>2</v>
      </c>
      <c r="B5" s="23" t="s">
        <v>117</v>
      </c>
      <c r="C5" s="23" t="s">
        <v>19</v>
      </c>
      <c r="D5" s="23" t="s">
        <v>118</v>
      </c>
      <c r="E5" s="23" t="s">
        <v>119</v>
      </c>
      <c r="F5" s="23" t="s">
        <v>120</v>
      </c>
      <c r="G5" s="23" t="s">
        <v>123</v>
      </c>
      <c r="H5" s="23" t="s">
        <v>80</v>
      </c>
      <c r="I5" s="73">
        <v>239</v>
      </c>
      <c r="J5" s="72"/>
      <c r="K5" s="56">
        <v>239</v>
      </c>
      <c r="L5" s="23" t="s">
        <v>122</v>
      </c>
      <c r="M5" s="25">
        <v>50201700</v>
      </c>
      <c r="N5" s="54">
        <v>12</v>
      </c>
      <c r="O5" s="57" t="s">
        <v>186</v>
      </c>
    </row>
    <row r="6" spans="1:15" customFormat="1" ht="15.75" x14ac:dyDescent="0.25">
      <c r="A6" s="4">
        <v>3</v>
      </c>
      <c r="B6" s="23" t="s">
        <v>117</v>
      </c>
      <c r="C6" s="23" t="s">
        <v>19</v>
      </c>
      <c r="D6" s="23" t="s">
        <v>124</v>
      </c>
      <c r="E6" s="23" t="s">
        <v>125</v>
      </c>
      <c r="F6" s="23" t="s">
        <v>126</v>
      </c>
      <c r="G6" s="23" t="s">
        <v>127</v>
      </c>
      <c r="H6" s="23" t="s">
        <v>80</v>
      </c>
      <c r="I6" s="73">
        <v>311</v>
      </c>
      <c r="J6" s="72"/>
      <c r="K6" s="56">
        <v>311</v>
      </c>
      <c r="L6" s="23" t="s">
        <v>122</v>
      </c>
      <c r="M6" s="25">
        <v>50201700</v>
      </c>
      <c r="N6" s="54">
        <v>12</v>
      </c>
      <c r="O6" s="57" t="s">
        <v>187</v>
      </c>
    </row>
    <row r="7" spans="1:15" customFormat="1" ht="15.75" x14ac:dyDescent="0.25">
      <c r="A7" s="4">
        <v>4</v>
      </c>
      <c r="B7" s="23" t="s">
        <v>117</v>
      </c>
      <c r="C7" s="23" t="s">
        <v>19</v>
      </c>
      <c r="D7" s="23" t="s">
        <v>124</v>
      </c>
      <c r="E7" s="23" t="s">
        <v>119</v>
      </c>
      <c r="F7" s="23" t="s">
        <v>126</v>
      </c>
      <c r="G7" s="23" t="s">
        <v>128</v>
      </c>
      <c r="H7" s="23" t="s">
        <v>80</v>
      </c>
      <c r="I7" s="73">
        <v>315</v>
      </c>
      <c r="J7" s="72"/>
      <c r="K7" s="56">
        <v>315</v>
      </c>
      <c r="L7" s="23" t="s">
        <v>122</v>
      </c>
      <c r="M7" s="25">
        <v>50201700</v>
      </c>
      <c r="N7" s="54">
        <v>12</v>
      </c>
      <c r="O7" s="57" t="s">
        <v>219</v>
      </c>
    </row>
    <row r="8" spans="1:15" customFormat="1" ht="15.75" x14ac:dyDescent="0.25">
      <c r="A8" s="4">
        <v>5</v>
      </c>
      <c r="B8" s="23" t="s">
        <v>117</v>
      </c>
      <c r="C8" s="23" t="s">
        <v>19</v>
      </c>
      <c r="D8" s="23" t="s">
        <v>124</v>
      </c>
      <c r="E8" s="23" t="s">
        <v>129</v>
      </c>
      <c r="F8" s="23" t="s">
        <v>126</v>
      </c>
      <c r="G8" s="23" t="s">
        <v>127</v>
      </c>
      <c r="H8" s="23" t="s">
        <v>80</v>
      </c>
      <c r="I8" s="73">
        <v>247</v>
      </c>
      <c r="J8" s="72"/>
      <c r="K8" s="56">
        <v>247</v>
      </c>
      <c r="L8" s="23" t="s">
        <v>122</v>
      </c>
      <c r="M8" s="25">
        <v>50201700</v>
      </c>
      <c r="N8" s="54">
        <v>12</v>
      </c>
      <c r="O8" s="57" t="s">
        <v>200</v>
      </c>
    </row>
    <row r="9" spans="1:15" customFormat="1" ht="15.75" x14ac:dyDescent="0.25">
      <c r="A9" s="4">
        <v>6</v>
      </c>
      <c r="B9" s="23" t="s">
        <v>117</v>
      </c>
      <c r="C9" s="23" t="s">
        <v>19</v>
      </c>
      <c r="D9" s="23" t="s">
        <v>130</v>
      </c>
      <c r="E9" s="23" t="s">
        <v>125</v>
      </c>
      <c r="F9" s="23" t="s">
        <v>126</v>
      </c>
      <c r="G9" s="23" t="s">
        <v>131</v>
      </c>
      <c r="H9" s="23" t="s">
        <v>80</v>
      </c>
      <c r="I9" s="73">
        <v>250</v>
      </c>
      <c r="J9" s="72">
        <v>7</v>
      </c>
      <c r="K9" s="56">
        <f>J9+I9</f>
        <v>257</v>
      </c>
      <c r="L9" s="23" t="s">
        <v>122</v>
      </c>
      <c r="M9" s="25">
        <v>50201700</v>
      </c>
      <c r="N9" s="54">
        <v>12</v>
      </c>
      <c r="O9" s="57" t="s">
        <v>201</v>
      </c>
    </row>
    <row r="10" spans="1:15" customFormat="1" ht="15.75" x14ac:dyDescent="0.25">
      <c r="A10" s="4">
        <v>7</v>
      </c>
      <c r="B10" s="23" t="s">
        <v>117</v>
      </c>
      <c r="C10" s="23" t="s">
        <v>19</v>
      </c>
      <c r="D10" s="23" t="s">
        <v>130</v>
      </c>
      <c r="E10" s="23" t="s">
        <v>129</v>
      </c>
      <c r="F10" s="23" t="s">
        <v>126</v>
      </c>
      <c r="G10" s="23" t="s">
        <v>131</v>
      </c>
      <c r="H10" s="23" t="s">
        <v>80</v>
      </c>
      <c r="I10" s="73">
        <v>225</v>
      </c>
      <c r="J10" s="72">
        <v>7</v>
      </c>
      <c r="K10" s="56">
        <f t="shared" ref="K10:K21" si="0">J10+I10</f>
        <v>232</v>
      </c>
      <c r="L10" s="23" t="s">
        <v>122</v>
      </c>
      <c r="M10" s="25">
        <v>50201700</v>
      </c>
      <c r="N10" s="54">
        <v>12</v>
      </c>
      <c r="O10" s="57" t="s">
        <v>202</v>
      </c>
    </row>
    <row r="11" spans="1:15" customFormat="1" ht="15.75" x14ac:dyDescent="0.25">
      <c r="A11" s="4">
        <v>8</v>
      </c>
      <c r="B11" s="23" t="s">
        <v>117</v>
      </c>
      <c r="C11" s="23" t="s">
        <v>19</v>
      </c>
      <c r="D11" s="23" t="s">
        <v>130</v>
      </c>
      <c r="E11" s="23" t="s">
        <v>119</v>
      </c>
      <c r="F11" s="23" t="s">
        <v>95</v>
      </c>
      <c r="G11" s="23" t="s">
        <v>132</v>
      </c>
      <c r="H11" s="23" t="s">
        <v>80</v>
      </c>
      <c r="I11" s="73">
        <v>211</v>
      </c>
      <c r="J11" s="72">
        <v>7</v>
      </c>
      <c r="K11" s="56">
        <f t="shared" si="0"/>
        <v>218</v>
      </c>
      <c r="L11" s="23" t="s">
        <v>122</v>
      </c>
      <c r="M11" s="25">
        <v>50201700</v>
      </c>
      <c r="N11" s="54">
        <v>12</v>
      </c>
      <c r="O11" s="57" t="s">
        <v>220</v>
      </c>
    </row>
    <row r="12" spans="1:15" customFormat="1" ht="15.75" x14ac:dyDescent="0.25">
      <c r="A12" s="4">
        <v>9</v>
      </c>
      <c r="B12" s="23" t="s">
        <v>117</v>
      </c>
      <c r="C12" s="23" t="s">
        <v>19</v>
      </c>
      <c r="D12" s="23" t="s">
        <v>133</v>
      </c>
      <c r="E12" s="23" t="s">
        <v>125</v>
      </c>
      <c r="F12" s="23" t="s">
        <v>126</v>
      </c>
      <c r="G12" s="23" t="s">
        <v>134</v>
      </c>
      <c r="H12" s="23" t="s">
        <v>80</v>
      </c>
      <c r="I12" s="73">
        <v>248</v>
      </c>
      <c r="J12" s="72">
        <v>12</v>
      </c>
      <c r="K12" s="56">
        <f t="shared" si="0"/>
        <v>260</v>
      </c>
      <c r="L12" s="23" t="s">
        <v>135</v>
      </c>
      <c r="M12" s="25">
        <v>50201700</v>
      </c>
      <c r="N12" s="54">
        <v>12</v>
      </c>
      <c r="O12" s="57" t="s">
        <v>203</v>
      </c>
    </row>
    <row r="13" spans="1:15" customFormat="1" ht="15.75" x14ac:dyDescent="0.25">
      <c r="A13" s="4">
        <v>10</v>
      </c>
      <c r="B13" s="23" t="s">
        <v>117</v>
      </c>
      <c r="C13" s="23" t="s">
        <v>19</v>
      </c>
      <c r="D13" s="23" t="s">
        <v>133</v>
      </c>
      <c r="E13" s="23" t="s">
        <v>125</v>
      </c>
      <c r="F13" s="23" t="s">
        <v>126</v>
      </c>
      <c r="G13" s="23" t="s">
        <v>136</v>
      </c>
      <c r="H13" s="23" t="s">
        <v>80</v>
      </c>
      <c r="I13" s="73">
        <v>250</v>
      </c>
      <c r="J13" s="72">
        <v>12</v>
      </c>
      <c r="K13" s="56">
        <f t="shared" si="0"/>
        <v>262</v>
      </c>
      <c r="L13" s="23" t="s">
        <v>135</v>
      </c>
      <c r="M13" s="25">
        <v>50201700</v>
      </c>
      <c r="N13" s="54">
        <v>12</v>
      </c>
      <c r="O13" s="57" t="s">
        <v>204</v>
      </c>
    </row>
    <row r="14" spans="1:15" customFormat="1" ht="15.75" x14ac:dyDescent="0.25">
      <c r="A14" s="4">
        <v>11</v>
      </c>
      <c r="B14" s="23" t="s">
        <v>117</v>
      </c>
      <c r="C14" s="23" t="s">
        <v>19</v>
      </c>
      <c r="D14" s="23" t="s">
        <v>137</v>
      </c>
      <c r="E14" s="23" t="s">
        <v>119</v>
      </c>
      <c r="F14" s="23" t="s">
        <v>126</v>
      </c>
      <c r="G14" s="23" t="s">
        <v>138</v>
      </c>
      <c r="H14" s="23" t="s">
        <v>80</v>
      </c>
      <c r="I14" s="73">
        <v>278</v>
      </c>
      <c r="J14" s="72">
        <v>12</v>
      </c>
      <c r="K14" s="56">
        <f t="shared" si="0"/>
        <v>290</v>
      </c>
      <c r="L14" s="23" t="s">
        <v>135</v>
      </c>
      <c r="M14" s="25">
        <v>50201700</v>
      </c>
      <c r="N14" s="54">
        <v>12</v>
      </c>
      <c r="O14" s="57" t="s">
        <v>205</v>
      </c>
    </row>
    <row r="15" spans="1:15" customFormat="1" ht="15.75" x14ac:dyDescent="0.25">
      <c r="A15" s="4">
        <v>12</v>
      </c>
      <c r="B15" s="23" t="s">
        <v>117</v>
      </c>
      <c r="C15" s="23" t="s">
        <v>19</v>
      </c>
      <c r="D15" s="23" t="s">
        <v>137</v>
      </c>
      <c r="E15" s="23" t="s">
        <v>125</v>
      </c>
      <c r="F15" s="23" t="s">
        <v>120</v>
      </c>
      <c r="G15" s="23" t="s">
        <v>139</v>
      </c>
      <c r="H15" s="23" t="s">
        <v>80</v>
      </c>
      <c r="I15" s="73">
        <v>222</v>
      </c>
      <c r="J15" s="72">
        <v>12</v>
      </c>
      <c r="K15" s="56">
        <f t="shared" si="0"/>
        <v>234</v>
      </c>
      <c r="L15" s="23" t="s">
        <v>135</v>
      </c>
      <c r="M15" s="25">
        <v>50201700</v>
      </c>
      <c r="N15" s="54">
        <v>12</v>
      </c>
      <c r="O15" s="57" t="s">
        <v>206</v>
      </c>
    </row>
    <row r="16" spans="1:15" customFormat="1" ht="15.75" x14ac:dyDescent="0.25">
      <c r="A16" s="4">
        <v>13</v>
      </c>
      <c r="B16" s="23" t="s">
        <v>117</v>
      </c>
      <c r="C16" s="23" t="s">
        <v>19</v>
      </c>
      <c r="D16" s="23" t="s">
        <v>137</v>
      </c>
      <c r="E16" s="23" t="s">
        <v>129</v>
      </c>
      <c r="F16" s="23" t="s">
        <v>126</v>
      </c>
      <c r="G16" s="23" t="s">
        <v>140</v>
      </c>
      <c r="H16" s="23" t="s">
        <v>80</v>
      </c>
      <c r="I16" s="73">
        <v>217</v>
      </c>
      <c r="J16" s="72">
        <v>12</v>
      </c>
      <c r="K16" s="56">
        <f t="shared" si="0"/>
        <v>229</v>
      </c>
      <c r="L16" s="23" t="s">
        <v>135</v>
      </c>
      <c r="M16" s="25">
        <v>50201700</v>
      </c>
      <c r="N16" s="54">
        <v>12</v>
      </c>
      <c r="O16" s="58" t="s">
        <v>345</v>
      </c>
    </row>
    <row r="17" spans="1:15" customFormat="1" ht="27" x14ac:dyDescent="0.25">
      <c r="A17" s="4">
        <v>14</v>
      </c>
      <c r="B17" s="23" t="s">
        <v>117</v>
      </c>
      <c r="C17" s="23" t="s">
        <v>19</v>
      </c>
      <c r="D17" s="23" t="s">
        <v>133</v>
      </c>
      <c r="E17" s="23" t="s">
        <v>142</v>
      </c>
      <c r="F17" s="23" t="s">
        <v>126</v>
      </c>
      <c r="G17" s="23" t="s">
        <v>136</v>
      </c>
      <c r="H17" s="23" t="s">
        <v>143</v>
      </c>
      <c r="I17" s="73">
        <v>251</v>
      </c>
      <c r="J17" s="72">
        <v>12</v>
      </c>
      <c r="K17" s="56">
        <f t="shared" si="0"/>
        <v>263</v>
      </c>
      <c r="L17" s="23" t="s">
        <v>144</v>
      </c>
      <c r="M17" s="25">
        <v>50201700</v>
      </c>
      <c r="N17" s="54">
        <v>12</v>
      </c>
      <c r="O17" s="68" t="s">
        <v>207</v>
      </c>
    </row>
    <row r="18" spans="1:15" customFormat="1" ht="27" x14ac:dyDescent="0.25">
      <c r="A18" s="4">
        <v>15</v>
      </c>
      <c r="B18" s="23" t="s">
        <v>117</v>
      </c>
      <c r="C18" s="23" t="s">
        <v>19</v>
      </c>
      <c r="D18" s="23" t="s">
        <v>133</v>
      </c>
      <c r="E18" s="23" t="s">
        <v>142</v>
      </c>
      <c r="F18" s="23" t="s">
        <v>126</v>
      </c>
      <c r="G18" s="23" t="s">
        <v>134</v>
      </c>
      <c r="H18" s="23" t="s">
        <v>143</v>
      </c>
      <c r="I18" s="73">
        <v>251</v>
      </c>
      <c r="J18" s="72">
        <v>12</v>
      </c>
      <c r="K18" s="56">
        <f t="shared" si="0"/>
        <v>263</v>
      </c>
      <c r="L18" s="23" t="s">
        <v>144</v>
      </c>
      <c r="M18" s="25">
        <v>50201700</v>
      </c>
      <c r="N18" s="54">
        <v>12</v>
      </c>
      <c r="O18" s="68" t="s">
        <v>208</v>
      </c>
    </row>
    <row r="19" spans="1:15" customFormat="1" ht="15.75" x14ac:dyDescent="0.25">
      <c r="A19" s="4">
        <v>16</v>
      </c>
      <c r="B19" s="23" t="s">
        <v>117</v>
      </c>
      <c r="C19" s="23" t="s">
        <v>19</v>
      </c>
      <c r="D19" s="23" t="s">
        <v>137</v>
      </c>
      <c r="E19" s="23" t="s">
        <v>125</v>
      </c>
      <c r="F19" s="23" t="s">
        <v>126</v>
      </c>
      <c r="G19" s="23">
        <v>8072</v>
      </c>
      <c r="H19" s="23" t="s">
        <v>80</v>
      </c>
      <c r="I19" s="73">
        <v>209</v>
      </c>
      <c r="J19" s="72">
        <v>12</v>
      </c>
      <c r="K19" s="56">
        <f t="shared" si="0"/>
        <v>221</v>
      </c>
      <c r="L19" s="23" t="s">
        <v>135</v>
      </c>
      <c r="M19" s="25">
        <v>50201700</v>
      </c>
      <c r="N19" s="54">
        <v>12</v>
      </c>
      <c r="O19" s="68" t="s">
        <v>221</v>
      </c>
    </row>
    <row r="20" spans="1:15" customFormat="1" ht="15.75" x14ac:dyDescent="0.25">
      <c r="A20" s="4">
        <v>17</v>
      </c>
      <c r="B20" s="23" t="s">
        <v>117</v>
      </c>
      <c r="C20" s="23" t="s">
        <v>19</v>
      </c>
      <c r="D20" s="23" t="s">
        <v>137</v>
      </c>
      <c r="E20" s="23" t="s">
        <v>125</v>
      </c>
      <c r="F20" s="23" t="s">
        <v>126</v>
      </c>
      <c r="G20" s="23">
        <v>8075</v>
      </c>
      <c r="H20" s="23" t="s">
        <v>80</v>
      </c>
      <c r="I20" s="73">
        <v>209</v>
      </c>
      <c r="J20" s="72">
        <v>12</v>
      </c>
      <c r="K20" s="56">
        <f t="shared" si="0"/>
        <v>221</v>
      </c>
      <c r="L20" s="23" t="s">
        <v>135</v>
      </c>
      <c r="M20" s="25">
        <v>50201700</v>
      </c>
      <c r="N20" s="54">
        <v>12</v>
      </c>
      <c r="O20" s="68" t="s">
        <v>222</v>
      </c>
    </row>
    <row r="21" spans="1:15" customFormat="1" ht="27" x14ac:dyDescent="0.25">
      <c r="A21" s="4">
        <v>18</v>
      </c>
      <c r="B21" s="23" t="s">
        <v>145</v>
      </c>
      <c r="C21" s="23" t="s">
        <v>24</v>
      </c>
      <c r="D21" s="23" t="s">
        <v>146</v>
      </c>
      <c r="E21" s="23" t="s">
        <v>147</v>
      </c>
      <c r="F21" s="23" t="s">
        <v>126</v>
      </c>
      <c r="G21" s="23" t="s">
        <v>148</v>
      </c>
      <c r="H21" s="23">
        <v>0.28799999999999998</v>
      </c>
      <c r="I21" s="73">
        <v>159</v>
      </c>
      <c r="J21" s="72"/>
      <c r="K21" s="56">
        <f t="shared" si="0"/>
        <v>159</v>
      </c>
      <c r="L21" s="23" t="s">
        <v>149</v>
      </c>
      <c r="M21" s="25">
        <v>50201700</v>
      </c>
      <c r="N21" s="54">
        <v>12</v>
      </c>
      <c r="O21" s="68" t="s">
        <v>223</v>
      </c>
    </row>
    <row r="22" spans="1:15" customFormat="1" ht="40.5" x14ac:dyDescent="0.25">
      <c r="A22" s="4">
        <v>19</v>
      </c>
      <c r="B22" s="23" t="s">
        <v>145</v>
      </c>
      <c r="C22" s="23" t="s">
        <v>24</v>
      </c>
      <c r="D22" s="23" t="s">
        <v>324</v>
      </c>
      <c r="E22" s="23" t="s">
        <v>147</v>
      </c>
      <c r="F22" s="23" t="s">
        <v>126</v>
      </c>
      <c r="G22" s="23" t="s">
        <v>325</v>
      </c>
      <c r="H22" s="23" t="s">
        <v>150</v>
      </c>
      <c r="I22" s="73">
        <v>519</v>
      </c>
      <c r="J22" s="72"/>
      <c r="K22" s="56">
        <v>519</v>
      </c>
      <c r="L22" s="23" t="s">
        <v>149</v>
      </c>
      <c r="M22" s="25">
        <v>50201700</v>
      </c>
      <c r="N22" s="54">
        <v>12</v>
      </c>
      <c r="O22" s="58" t="s">
        <v>346</v>
      </c>
    </row>
    <row r="23" spans="1:15" customFormat="1" ht="27" x14ac:dyDescent="0.25">
      <c r="A23" s="4">
        <v>20</v>
      </c>
      <c r="B23" s="23" t="s">
        <v>145</v>
      </c>
      <c r="C23" s="23" t="s">
        <v>151</v>
      </c>
      <c r="D23" s="23" t="s">
        <v>153</v>
      </c>
      <c r="E23" s="23" t="s">
        <v>154</v>
      </c>
      <c r="F23" s="23" t="s">
        <v>152</v>
      </c>
      <c r="G23" s="23" t="s">
        <v>155</v>
      </c>
      <c r="H23" s="23" t="s">
        <v>156</v>
      </c>
      <c r="I23" s="73">
        <v>120</v>
      </c>
      <c r="J23" s="72"/>
      <c r="K23" s="56">
        <v>120</v>
      </c>
      <c r="L23" s="23" t="s">
        <v>157</v>
      </c>
      <c r="M23" s="25">
        <v>50131700</v>
      </c>
      <c r="N23" s="54">
        <v>12</v>
      </c>
      <c r="O23" s="68" t="s">
        <v>209</v>
      </c>
    </row>
    <row r="24" spans="1:15" customFormat="1" ht="27" x14ac:dyDescent="0.25">
      <c r="A24" s="4">
        <v>21</v>
      </c>
      <c r="B24" s="23" t="s">
        <v>117</v>
      </c>
      <c r="C24" s="23" t="s">
        <v>37</v>
      </c>
      <c r="D24" s="23" t="s">
        <v>159</v>
      </c>
      <c r="E24" s="23" t="s">
        <v>158</v>
      </c>
      <c r="F24" s="23" t="s">
        <v>34</v>
      </c>
      <c r="G24" s="67" t="s">
        <v>160</v>
      </c>
      <c r="H24" s="23" t="s">
        <v>98</v>
      </c>
      <c r="I24" s="73">
        <v>140</v>
      </c>
      <c r="J24" s="72"/>
      <c r="K24" s="56">
        <v>140</v>
      </c>
      <c r="L24" s="23"/>
      <c r="M24" s="25">
        <v>50131700</v>
      </c>
      <c r="N24" s="54">
        <v>12</v>
      </c>
      <c r="O24" s="68" t="s">
        <v>210</v>
      </c>
    </row>
    <row r="25" spans="1:15" customFormat="1" ht="27" x14ac:dyDescent="0.25">
      <c r="A25" s="4">
        <v>22</v>
      </c>
      <c r="B25" s="23" t="s">
        <v>117</v>
      </c>
      <c r="C25" s="23" t="s">
        <v>37</v>
      </c>
      <c r="D25" s="23" t="s">
        <v>262</v>
      </c>
      <c r="E25" s="23" t="s">
        <v>158</v>
      </c>
      <c r="F25" s="23" t="s">
        <v>34</v>
      </c>
      <c r="G25" s="23" t="s">
        <v>263</v>
      </c>
      <c r="H25" s="23" t="s">
        <v>98</v>
      </c>
      <c r="I25" s="73">
        <v>156</v>
      </c>
      <c r="J25" s="72"/>
      <c r="K25" s="56">
        <v>156</v>
      </c>
      <c r="L25" s="23"/>
      <c r="M25" s="54">
        <v>50131700</v>
      </c>
      <c r="N25" s="54">
        <v>12</v>
      </c>
      <c r="O25" s="69" t="s">
        <v>264</v>
      </c>
    </row>
    <row r="26" spans="1:15" s="51" customFormat="1" ht="27" x14ac:dyDescent="0.25">
      <c r="A26" s="63">
        <v>23</v>
      </c>
      <c r="B26" s="23" t="s">
        <v>117</v>
      </c>
      <c r="C26" s="23" t="s">
        <v>318</v>
      </c>
      <c r="D26" s="23" t="s">
        <v>318</v>
      </c>
      <c r="E26" s="23" t="s">
        <v>318</v>
      </c>
      <c r="F26" s="23"/>
      <c r="G26" s="23" t="s">
        <v>319</v>
      </c>
      <c r="H26" s="23" t="s">
        <v>80</v>
      </c>
      <c r="I26" s="73">
        <v>184</v>
      </c>
      <c r="J26" s="72"/>
      <c r="K26" s="56">
        <v>184</v>
      </c>
      <c r="L26" s="23"/>
      <c r="M26" s="64">
        <v>50202307</v>
      </c>
      <c r="N26" s="54">
        <v>12</v>
      </c>
      <c r="O26" s="69" t="s">
        <v>347</v>
      </c>
    </row>
    <row r="27" spans="1:15" customFormat="1" ht="27" x14ac:dyDescent="0.25">
      <c r="A27" s="63">
        <v>24</v>
      </c>
      <c r="B27" s="23" t="s">
        <v>117</v>
      </c>
      <c r="C27" s="23" t="s">
        <v>320</v>
      </c>
      <c r="D27" s="23" t="s">
        <v>321</v>
      </c>
      <c r="E27" s="23" t="s">
        <v>320</v>
      </c>
      <c r="F27" s="23"/>
      <c r="G27" s="23" t="s">
        <v>321</v>
      </c>
      <c r="H27" s="23" t="s">
        <v>80</v>
      </c>
      <c r="I27" s="73">
        <v>119</v>
      </c>
      <c r="J27" s="72"/>
      <c r="K27" s="56">
        <v>119</v>
      </c>
      <c r="L27" s="23"/>
      <c r="M27" s="54">
        <v>50202307</v>
      </c>
      <c r="N27" s="54">
        <v>12</v>
      </c>
      <c r="O27" s="58" t="s">
        <v>348</v>
      </c>
    </row>
    <row r="28" spans="1:15" customFormat="1" ht="27" x14ac:dyDescent="0.25">
      <c r="A28" s="63">
        <v>25</v>
      </c>
      <c r="B28" s="23" t="s">
        <v>117</v>
      </c>
      <c r="C28" s="23" t="s">
        <v>320</v>
      </c>
      <c r="D28" s="23" t="s">
        <v>322</v>
      </c>
      <c r="E28" s="23" t="s">
        <v>320</v>
      </c>
      <c r="F28" s="23"/>
      <c r="G28" s="23" t="s">
        <v>322</v>
      </c>
      <c r="H28" s="23" t="s">
        <v>80</v>
      </c>
      <c r="I28" s="73">
        <v>142</v>
      </c>
      <c r="J28" s="72"/>
      <c r="K28" s="56">
        <v>142</v>
      </c>
      <c r="L28" s="23"/>
      <c r="M28" s="54">
        <v>50202307</v>
      </c>
      <c r="N28" s="54">
        <v>12</v>
      </c>
      <c r="O28" s="68"/>
    </row>
    <row r="29" spans="1:15" customFormat="1" ht="40.5" x14ac:dyDescent="0.25">
      <c r="A29" s="4">
        <v>26</v>
      </c>
      <c r="B29" s="23" t="s">
        <v>117</v>
      </c>
      <c r="C29" s="23" t="s">
        <v>31</v>
      </c>
      <c r="D29" s="23" t="s">
        <v>162</v>
      </c>
      <c r="E29" s="23" t="s">
        <v>163</v>
      </c>
      <c r="F29" s="23" t="s">
        <v>161</v>
      </c>
      <c r="G29" s="23" t="s">
        <v>164</v>
      </c>
      <c r="H29" s="23" t="s">
        <v>141</v>
      </c>
      <c r="I29" s="73">
        <v>139</v>
      </c>
      <c r="J29" s="72"/>
      <c r="K29" s="56">
        <v>139</v>
      </c>
      <c r="L29" s="23"/>
      <c r="M29" s="25">
        <v>50202307</v>
      </c>
      <c r="N29" s="54">
        <v>12</v>
      </c>
      <c r="O29" s="68" t="s">
        <v>224</v>
      </c>
    </row>
    <row r="30" spans="1:15" customFormat="1" ht="27" x14ac:dyDescent="0.25">
      <c r="A30" s="4">
        <v>27</v>
      </c>
      <c r="B30" s="23" t="s">
        <v>166</v>
      </c>
      <c r="C30" s="23" t="s">
        <v>38</v>
      </c>
      <c r="D30" s="23" t="s">
        <v>168</v>
      </c>
      <c r="E30" s="23" t="s">
        <v>169</v>
      </c>
      <c r="F30" s="23" t="s">
        <v>161</v>
      </c>
      <c r="G30" s="23" t="s">
        <v>168</v>
      </c>
      <c r="H30" s="23" t="s">
        <v>167</v>
      </c>
      <c r="I30" s="73">
        <v>445</v>
      </c>
      <c r="J30" s="72"/>
      <c r="K30" s="56">
        <v>445</v>
      </c>
      <c r="L30" s="23"/>
      <c r="M30" s="25">
        <v>50161500</v>
      </c>
      <c r="N30" s="54">
        <v>12</v>
      </c>
      <c r="O30" s="68" t="s">
        <v>225</v>
      </c>
    </row>
    <row r="31" spans="1:15" customFormat="1" ht="27" x14ac:dyDescent="0.25">
      <c r="A31" s="4">
        <v>28</v>
      </c>
      <c r="B31" s="23" t="s">
        <v>166</v>
      </c>
      <c r="C31" s="23" t="s">
        <v>38</v>
      </c>
      <c r="D31" s="23" t="s">
        <v>238</v>
      </c>
      <c r="E31" s="23" t="s">
        <v>239</v>
      </c>
      <c r="F31" s="23" t="s">
        <v>240</v>
      </c>
      <c r="G31" s="23" t="s">
        <v>241</v>
      </c>
      <c r="H31" s="23" t="s">
        <v>80</v>
      </c>
      <c r="I31" s="73">
        <v>65</v>
      </c>
      <c r="J31" s="72"/>
      <c r="K31" s="56">
        <v>65</v>
      </c>
      <c r="L31" s="23"/>
      <c r="M31" s="54">
        <v>50161500</v>
      </c>
      <c r="N31" s="54">
        <v>12</v>
      </c>
      <c r="O31" s="69" t="s">
        <v>246</v>
      </c>
    </row>
    <row r="32" spans="1:15" customFormat="1" ht="15.75" x14ac:dyDescent="0.25">
      <c r="A32" s="4">
        <v>29</v>
      </c>
      <c r="B32" s="23" t="s">
        <v>166</v>
      </c>
      <c r="C32" s="23" t="s">
        <v>38</v>
      </c>
      <c r="D32" s="23" t="s">
        <v>242</v>
      </c>
      <c r="E32" s="23" t="s">
        <v>242</v>
      </c>
      <c r="F32" s="23" t="s">
        <v>243</v>
      </c>
      <c r="G32" s="23" t="s">
        <v>244</v>
      </c>
      <c r="H32" s="23" t="s">
        <v>245</v>
      </c>
      <c r="I32" s="73">
        <v>481</v>
      </c>
      <c r="J32" s="72"/>
      <c r="K32" s="56">
        <v>481</v>
      </c>
      <c r="L32" s="23"/>
      <c r="M32" s="54">
        <v>50161500</v>
      </c>
      <c r="N32" s="54">
        <v>12</v>
      </c>
      <c r="O32" s="69" t="s">
        <v>225</v>
      </c>
    </row>
    <row r="33" spans="1:15" customFormat="1" ht="40.5" x14ac:dyDescent="0.25">
      <c r="A33" s="4">
        <v>30</v>
      </c>
      <c r="B33" s="23" t="s">
        <v>166</v>
      </c>
      <c r="C33" s="23" t="s">
        <v>170</v>
      </c>
      <c r="D33" s="23" t="s">
        <v>247</v>
      </c>
      <c r="E33" s="23" t="s">
        <v>250</v>
      </c>
      <c r="F33" s="23" t="s">
        <v>248</v>
      </c>
      <c r="G33" s="23" t="s">
        <v>249</v>
      </c>
      <c r="H33" s="23">
        <v>900</v>
      </c>
      <c r="I33" s="73">
        <v>1026</v>
      </c>
      <c r="J33" s="72"/>
      <c r="K33" s="56">
        <v>1026</v>
      </c>
      <c r="L33" s="23"/>
      <c r="M33" s="54">
        <v>52151500</v>
      </c>
      <c r="N33" s="54">
        <v>12</v>
      </c>
      <c r="O33" s="69" t="s">
        <v>251</v>
      </c>
    </row>
    <row r="34" spans="1:15" customFormat="1" ht="40.5" x14ac:dyDescent="0.25">
      <c r="A34" s="4">
        <v>31</v>
      </c>
      <c r="B34" s="23" t="s">
        <v>166</v>
      </c>
      <c r="C34" s="23" t="s">
        <v>170</v>
      </c>
      <c r="D34" s="23" t="s">
        <v>247</v>
      </c>
      <c r="E34" s="23" t="s">
        <v>250</v>
      </c>
      <c r="F34" s="23" t="s">
        <v>248</v>
      </c>
      <c r="G34" s="23" t="s">
        <v>252</v>
      </c>
      <c r="H34" s="23">
        <v>640</v>
      </c>
      <c r="I34" s="73">
        <v>1050</v>
      </c>
      <c r="J34" s="72"/>
      <c r="K34" s="56">
        <v>1050</v>
      </c>
      <c r="L34" s="23"/>
      <c r="M34" s="54">
        <v>52151500</v>
      </c>
      <c r="N34" s="54">
        <v>12</v>
      </c>
      <c r="O34" s="69" t="s">
        <v>253</v>
      </c>
    </row>
    <row r="35" spans="1:15" customFormat="1" ht="40.5" x14ac:dyDescent="0.25">
      <c r="A35" s="4">
        <v>32</v>
      </c>
      <c r="B35" s="23" t="s">
        <v>166</v>
      </c>
      <c r="C35" s="23" t="s">
        <v>254</v>
      </c>
      <c r="D35" s="23" t="s">
        <v>255</v>
      </c>
      <c r="E35" s="23" t="s">
        <v>256</v>
      </c>
      <c r="F35" s="23" t="s">
        <v>248</v>
      </c>
      <c r="G35" s="23" t="s">
        <v>257</v>
      </c>
      <c r="H35" s="23">
        <v>1000</v>
      </c>
      <c r="I35" s="73">
        <v>760</v>
      </c>
      <c r="J35" s="72"/>
      <c r="K35" s="56">
        <v>760</v>
      </c>
      <c r="L35" s="23"/>
      <c r="M35" s="54">
        <v>52151500</v>
      </c>
      <c r="N35" s="54">
        <v>12</v>
      </c>
      <c r="O35" s="69" t="s">
        <v>258</v>
      </c>
    </row>
    <row r="36" spans="1:15" customFormat="1" ht="40.5" x14ac:dyDescent="0.25">
      <c r="A36" s="4">
        <v>33</v>
      </c>
      <c r="B36" s="23" t="s">
        <v>166</v>
      </c>
      <c r="C36" s="23" t="s">
        <v>254</v>
      </c>
      <c r="D36" s="23" t="s">
        <v>255</v>
      </c>
      <c r="E36" s="23" t="s">
        <v>259</v>
      </c>
      <c r="F36" s="23" t="s">
        <v>248</v>
      </c>
      <c r="G36" s="23" t="s">
        <v>260</v>
      </c>
      <c r="H36" s="23">
        <v>1000</v>
      </c>
      <c r="I36" s="73">
        <v>864</v>
      </c>
      <c r="J36" s="72"/>
      <c r="K36" s="56">
        <v>864</v>
      </c>
      <c r="L36" s="23"/>
      <c r="M36" s="54">
        <v>52151500</v>
      </c>
      <c r="N36" s="54">
        <v>12</v>
      </c>
      <c r="O36" s="69" t="s">
        <v>261</v>
      </c>
    </row>
    <row r="37" spans="1:15" customFormat="1" ht="27" x14ac:dyDescent="0.25">
      <c r="A37" s="4">
        <v>34</v>
      </c>
      <c r="B37" s="23" t="s">
        <v>166</v>
      </c>
      <c r="C37" s="23" t="s">
        <v>170</v>
      </c>
      <c r="D37" s="23" t="s">
        <v>171</v>
      </c>
      <c r="E37" s="23" t="s">
        <v>115</v>
      </c>
      <c r="F37" s="23" t="s">
        <v>172</v>
      </c>
      <c r="G37" s="23" t="s">
        <v>171</v>
      </c>
      <c r="H37" s="23" t="s">
        <v>115</v>
      </c>
      <c r="I37" s="73">
        <v>600</v>
      </c>
      <c r="J37" s="72"/>
      <c r="K37" s="56">
        <v>600</v>
      </c>
      <c r="L37" s="23" t="s">
        <v>165</v>
      </c>
      <c r="M37" s="25">
        <v>52151500</v>
      </c>
      <c r="N37" s="54">
        <v>25</v>
      </c>
      <c r="O37" s="68" t="s">
        <v>211</v>
      </c>
    </row>
    <row r="38" spans="1:15" customFormat="1" ht="27" x14ac:dyDescent="0.25">
      <c r="A38" s="4">
        <v>35</v>
      </c>
      <c r="B38" s="23" t="s">
        <v>166</v>
      </c>
      <c r="C38" s="23" t="s">
        <v>170</v>
      </c>
      <c r="D38" s="23" t="s">
        <v>173</v>
      </c>
      <c r="E38" s="23" t="s">
        <v>113</v>
      </c>
      <c r="F38" s="23" t="s">
        <v>172</v>
      </c>
      <c r="G38" s="23" t="s">
        <v>173</v>
      </c>
      <c r="H38" s="23" t="s">
        <v>113</v>
      </c>
      <c r="I38" s="73">
        <v>1149</v>
      </c>
      <c r="J38" s="72"/>
      <c r="K38" s="56">
        <v>1149</v>
      </c>
      <c r="L38" s="23" t="s">
        <v>174</v>
      </c>
      <c r="M38" s="25">
        <v>52151500</v>
      </c>
      <c r="N38" s="54">
        <v>25</v>
      </c>
      <c r="O38" s="68" t="s">
        <v>212</v>
      </c>
    </row>
    <row r="39" spans="1:15" customFormat="1" ht="27" x14ac:dyDescent="0.25">
      <c r="A39" s="4">
        <v>36</v>
      </c>
      <c r="B39" s="23" t="s">
        <v>175</v>
      </c>
      <c r="C39" s="23" t="s">
        <v>176</v>
      </c>
      <c r="D39" s="23" t="s">
        <v>177</v>
      </c>
      <c r="E39" s="23" t="s">
        <v>178</v>
      </c>
      <c r="F39" s="23" t="s">
        <v>179</v>
      </c>
      <c r="G39" s="23" t="s">
        <v>178</v>
      </c>
      <c r="H39" s="23" t="s">
        <v>180</v>
      </c>
      <c r="I39" s="73">
        <v>100</v>
      </c>
      <c r="J39" s="72"/>
      <c r="K39" s="56">
        <v>100</v>
      </c>
      <c r="L39" s="23" t="s">
        <v>326</v>
      </c>
      <c r="M39" s="6">
        <v>48101700</v>
      </c>
      <c r="N39" s="54">
        <v>25</v>
      </c>
      <c r="O39" s="68" t="s">
        <v>230</v>
      </c>
    </row>
    <row r="40" spans="1:15" customFormat="1" ht="27" x14ac:dyDescent="0.25">
      <c r="A40" s="4">
        <v>37</v>
      </c>
      <c r="B40" s="23" t="s">
        <v>175</v>
      </c>
      <c r="C40" s="23" t="s">
        <v>176</v>
      </c>
      <c r="D40" s="23" t="s">
        <v>74</v>
      </c>
      <c r="E40" s="23" t="s">
        <v>181</v>
      </c>
      <c r="F40" s="23" t="s">
        <v>179</v>
      </c>
      <c r="G40" s="23" t="s">
        <v>181</v>
      </c>
      <c r="H40" s="23" t="s">
        <v>180</v>
      </c>
      <c r="I40" s="73">
        <v>100</v>
      </c>
      <c r="J40" s="72"/>
      <c r="K40" s="56">
        <v>100</v>
      </c>
      <c r="L40" s="23" t="s">
        <v>326</v>
      </c>
      <c r="M40" s="6">
        <v>48101700</v>
      </c>
      <c r="N40" s="54">
        <v>25</v>
      </c>
      <c r="O40" s="69" t="s">
        <v>229</v>
      </c>
    </row>
    <row r="41" spans="1:15" customFormat="1" ht="27" x14ac:dyDescent="0.25">
      <c r="A41" s="4">
        <v>38</v>
      </c>
      <c r="B41" s="23" t="s">
        <v>175</v>
      </c>
      <c r="C41" s="23" t="s">
        <v>176</v>
      </c>
      <c r="D41" s="23" t="s">
        <v>78</v>
      </c>
      <c r="E41" s="23" t="s">
        <v>182</v>
      </c>
      <c r="F41" s="23" t="s">
        <v>179</v>
      </c>
      <c r="G41" s="23" t="s">
        <v>182</v>
      </c>
      <c r="H41" s="23" t="s">
        <v>180</v>
      </c>
      <c r="I41" s="73">
        <v>100</v>
      </c>
      <c r="J41" s="72"/>
      <c r="K41" s="56">
        <v>100</v>
      </c>
      <c r="L41" s="23" t="s">
        <v>326</v>
      </c>
      <c r="M41" s="6">
        <v>48101700</v>
      </c>
      <c r="N41" s="54">
        <v>25</v>
      </c>
      <c r="O41" s="69" t="s">
        <v>228</v>
      </c>
    </row>
    <row r="42" spans="1:15" customFormat="1" ht="27" x14ac:dyDescent="0.25">
      <c r="A42" s="4">
        <v>39</v>
      </c>
      <c r="B42" s="23" t="s">
        <v>175</v>
      </c>
      <c r="C42" s="23" t="s">
        <v>176</v>
      </c>
      <c r="D42" s="23" t="s">
        <v>75</v>
      </c>
      <c r="E42" s="23" t="s">
        <v>183</v>
      </c>
      <c r="F42" s="23" t="s">
        <v>179</v>
      </c>
      <c r="G42" s="23" t="s">
        <v>183</v>
      </c>
      <c r="H42" s="23" t="s">
        <v>180</v>
      </c>
      <c r="I42" s="73">
        <v>100</v>
      </c>
      <c r="J42" s="72"/>
      <c r="K42" s="56">
        <v>100</v>
      </c>
      <c r="L42" s="23" t="s">
        <v>326</v>
      </c>
      <c r="M42" s="6">
        <v>48101700</v>
      </c>
      <c r="N42" s="54">
        <v>25</v>
      </c>
      <c r="O42" s="69" t="s">
        <v>231</v>
      </c>
    </row>
    <row r="43" spans="1:15" customFormat="1" ht="27" x14ac:dyDescent="0.25">
      <c r="A43" s="4">
        <v>40</v>
      </c>
      <c r="B43" s="23" t="s">
        <v>175</v>
      </c>
      <c r="C43" s="23" t="s">
        <v>176</v>
      </c>
      <c r="D43" s="23" t="s">
        <v>177</v>
      </c>
      <c r="E43" s="23" t="s">
        <v>178</v>
      </c>
      <c r="F43" s="23" t="s">
        <v>184</v>
      </c>
      <c r="G43" s="23" t="s">
        <v>178</v>
      </c>
      <c r="H43" s="23" t="s">
        <v>175</v>
      </c>
      <c r="I43" s="73">
        <v>4000</v>
      </c>
      <c r="J43" s="72"/>
      <c r="K43" s="56">
        <v>4000</v>
      </c>
      <c r="L43" s="23" t="s">
        <v>326</v>
      </c>
      <c r="M43" s="6">
        <v>48101700</v>
      </c>
      <c r="N43" s="54">
        <v>25</v>
      </c>
      <c r="O43" s="68" t="s">
        <v>230</v>
      </c>
    </row>
    <row r="44" spans="1:15" customFormat="1" ht="27" x14ac:dyDescent="0.25">
      <c r="A44" s="4">
        <v>41</v>
      </c>
      <c r="B44" s="23" t="s">
        <v>175</v>
      </c>
      <c r="C44" s="23" t="s">
        <v>176</v>
      </c>
      <c r="D44" s="23" t="s">
        <v>74</v>
      </c>
      <c r="E44" s="23" t="s">
        <v>181</v>
      </c>
      <c r="F44" s="23" t="s">
        <v>184</v>
      </c>
      <c r="G44" s="23" t="s">
        <v>181</v>
      </c>
      <c r="H44" s="23" t="s">
        <v>175</v>
      </c>
      <c r="I44" s="73">
        <v>4000</v>
      </c>
      <c r="J44" s="72"/>
      <c r="K44" s="56">
        <v>4000</v>
      </c>
      <c r="L44" s="23" t="s">
        <v>326</v>
      </c>
      <c r="M44" s="6">
        <v>48101700</v>
      </c>
      <c r="N44" s="54">
        <v>25</v>
      </c>
      <c r="O44" s="69" t="s">
        <v>229</v>
      </c>
    </row>
    <row r="45" spans="1:15" customFormat="1" ht="27" x14ac:dyDescent="0.25">
      <c r="A45" s="4">
        <v>42</v>
      </c>
      <c r="B45" s="23" t="s">
        <v>175</v>
      </c>
      <c r="C45" s="23" t="s">
        <v>176</v>
      </c>
      <c r="D45" s="23" t="s">
        <v>78</v>
      </c>
      <c r="E45" s="23" t="s">
        <v>182</v>
      </c>
      <c r="F45" s="23" t="s">
        <v>184</v>
      </c>
      <c r="G45" s="23" t="s">
        <v>182</v>
      </c>
      <c r="H45" s="23" t="s">
        <v>175</v>
      </c>
      <c r="I45" s="73">
        <v>4000</v>
      </c>
      <c r="J45" s="72"/>
      <c r="K45" s="56">
        <v>4000</v>
      </c>
      <c r="L45" s="23" t="s">
        <v>326</v>
      </c>
      <c r="M45" s="6">
        <v>48101700</v>
      </c>
      <c r="N45" s="54">
        <v>25</v>
      </c>
      <c r="O45" s="69" t="s">
        <v>228</v>
      </c>
    </row>
    <row r="46" spans="1:15" customFormat="1" ht="27" x14ac:dyDescent="0.25">
      <c r="A46" s="4">
        <v>43</v>
      </c>
      <c r="B46" s="23" t="s">
        <v>175</v>
      </c>
      <c r="C46" s="23" t="s">
        <v>176</v>
      </c>
      <c r="D46" s="23" t="s">
        <v>75</v>
      </c>
      <c r="E46" s="23" t="s">
        <v>183</v>
      </c>
      <c r="F46" s="23" t="s">
        <v>184</v>
      </c>
      <c r="G46" s="23" t="s">
        <v>183</v>
      </c>
      <c r="H46" s="23" t="s">
        <v>175</v>
      </c>
      <c r="I46" s="73">
        <v>4000</v>
      </c>
      <c r="J46" s="72"/>
      <c r="K46" s="56">
        <v>4000</v>
      </c>
      <c r="L46" s="23" t="s">
        <v>326</v>
      </c>
      <c r="M46" s="6">
        <v>48101700</v>
      </c>
      <c r="N46" s="54">
        <v>25</v>
      </c>
      <c r="O46" s="69" t="s">
        <v>231</v>
      </c>
    </row>
    <row r="47" spans="1:15" ht="47.25" x14ac:dyDescent="0.25">
      <c r="A47" s="63">
        <v>44</v>
      </c>
      <c r="B47" s="23" t="s">
        <v>175</v>
      </c>
      <c r="C47" s="23" t="s">
        <v>349</v>
      </c>
      <c r="D47" s="65" t="s">
        <v>295</v>
      </c>
      <c r="E47" s="23" t="s">
        <v>349</v>
      </c>
      <c r="F47" s="23" t="s">
        <v>350</v>
      </c>
      <c r="G47" s="23" t="s">
        <v>349</v>
      </c>
      <c r="H47" s="23" t="s">
        <v>175</v>
      </c>
      <c r="I47" s="73">
        <v>42500</v>
      </c>
      <c r="J47" s="72"/>
      <c r="K47" s="56">
        <v>42500</v>
      </c>
      <c r="L47" s="64"/>
      <c r="M47" s="64">
        <v>48101700</v>
      </c>
      <c r="N47" s="54">
        <v>25</v>
      </c>
      <c r="O47" s="61" t="s">
        <v>298</v>
      </c>
    </row>
    <row r="48" spans="1:15" ht="47.25" x14ac:dyDescent="0.25">
      <c r="A48" s="63">
        <v>45</v>
      </c>
      <c r="B48" s="23" t="s">
        <v>175</v>
      </c>
      <c r="C48" s="23" t="s">
        <v>349</v>
      </c>
      <c r="D48" s="65" t="s">
        <v>296</v>
      </c>
      <c r="E48" s="23" t="s">
        <v>349</v>
      </c>
      <c r="F48" s="23" t="s">
        <v>350</v>
      </c>
      <c r="G48" s="23" t="s">
        <v>349</v>
      </c>
      <c r="H48" s="23" t="s">
        <v>175</v>
      </c>
      <c r="I48" s="73">
        <v>42500</v>
      </c>
      <c r="J48" s="72"/>
      <c r="K48" s="56">
        <v>42500</v>
      </c>
      <c r="L48" s="64"/>
      <c r="M48" s="64">
        <v>48101700</v>
      </c>
      <c r="N48" s="54">
        <v>25</v>
      </c>
      <c r="O48" s="61" t="s">
        <v>297</v>
      </c>
    </row>
    <row r="49" spans="1:15" ht="47.25" x14ac:dyDescent="0.25">
      <c r="A49" s="63">
        <v>46</v>
      </c>
      <c r="B49" s="23" t="s">
        <v>175</v>
      </c>
      <c r="C49" s="23" t="s">
        <v>349</v>
      </c>
      <c r="D49" s="65" t="s">
        <v>294</v>
      </c>
      <c r="E49" s="23" t="s">
        <v>349</v>
      </c>
      <c r="F49" s="23" t="s">
        <v>350</v>
      </c>
      <c r="G49" s="23" t="s">
        <v>349</v>
      </c>
      <c r="H49" s="23" t="s">
        <v>175</v>
      </c>
      <c r="I49" s="73">
        <v>52000</v>
      </c>
      <c r="J49" s="72"/>
      <c r="K49" s="56">
        <v>52000</v>
      </c>
      <c r="L49" s="64"/>
      <c r="M49" s="64">
        <v>48101700</v>
      </c>
      <c r="N49" s="54">
        <v>25</v>
      </c>
      <c r="O49" s="61" t="s">
        <v>300</v>
      </c>
    </row>
    <row r="50" spans="1:15" ht="47.25" x14ac:dyDescent="0.25">
      <c r="A50" s="63">
        <v>47</v>
      </c>
      <c r="B50" s="23" t="s">
        <v>175</v>
      </c>
      <c r="C50" s="23" t="s">
        <v>349</v>
      </c>
      <c r="D50" s="65" t="s">
        <v>299</v>
      </c>
      <c r="E50" s="23" t="s">
        <v>349</v>
      </c>
      <c r="F50" s="23" t="s">
        <v>350</v>
      </c>
      <c r="G50" s="23" t="s">
        <v>349</v>
      </c>
      <c r="H50" s="23" t="s">
        <v>175</v>
      </c>
      <c r="I50" s="73">
        <v>52000</v>
      </c>
      <c r="J50" s="72"/>
      <c r="K50" s="56">
        <v>52000</v>
      </c>
      <c r="L50" s="64"/>
      <c r="M50" s="64">
        <v>48101700</v>
      </c>
      <c r="N50" s="54">
        <v>25</v>
      </c>
      <c r="O50" s="61" t="s">
        <v>301</v>
      </c>
    </row>
    <row r="51" spans="1:15" ht="47.25" x14ac:dyDescent="0.25">
      <c r="A51" s="63">
        <v>48</v>
      </c>
      <c r="B51" s="23" t="s">
        <v>175</v>
      </c>
      <c r="C51" s="23" t="s">
        <v>349</v>
      </c>
      <c r="D51" s="65" t="s">
        <v>295</v>
      </c>
      <c r="E51" s="23" t="s">
        <v>349</v>
      </c>
      <c r="F51" s="23" t="s">
        <v>351</v>
      </c>
      <c r="G51" s="23" t="s">
        <v>349</v>
      </c>
      <c r="H51" s="23" t="s">
        <v>175</v>
      </c>
      <c r="I51" s="73">
        <v>1290</v>
      </c>
      <c r="J51" s="72"/>
      <c r="K51" s="56">
        <v>1290</v>
      </c>
      <c r="L51" s="64"/>
      <c r="M51" s="64">
        <v>48101700</v>
      </c>
      <c r="N51" s="54">
        <v>25</v>
      </c>
      <c r="O51" s="61" t="s">
        <v>298</v>
      </c>
    </row>
    <row r="52" spans="1:15" ht="47.25" x14ac:dyDescent="0.25">
      <c r="A52" s="63">
        <v>49</v>
      </c>
      <c r="B52" s="23" t="s">
        <v>175</v>
      </c>
      <c r="C52" s="23" t="s">
        <v>349</v>
      </c>
      <c r="D52" s="65" t="s">
        <v>296</v>
      </c>
      <c r="E52" s="23" t="s">
        <v>349</v>
      </c>
      <c r="F52" s="23" t="s">
        <v>351</v>
      </c>
      <c r="G52" s="23" t="s">
        <v>349</v>
      </c>
      <c r="H52" s="23" t="s">
        <v>175</v>
      </c>
      <c r="I52" s="73">
        <v>1290</v>
      </c>
      <c r="J52" s="72"/>
      <c r="K52" s="56">
        <v>1290</v>
      </c>
      <c r="L52" s="64"/>
      <c r="M52" s="64">
        <v>48101700</v>
      </c>
      <c r="N52" s="54">
        <v>25</v>
      </c>
      <c r="O52" s="61" t="s">
        <v>297</v>
      </c>
    </row>
    <row r="53" spans="1:15" ht="47.25" x14ac:dyDescent="0.25">
      <c r="A53" s="63">
        <v>50</v>
      </c>
      <c r="B53" s="23" t="s">
        <v>175</v>
      </c>
      <c r="C53" s="23" t="s">
        <v>349</v>
      </c>
      <c r="D53" s="65" t="s">
        <v>294</v>
      </c>
      <c r="E53" s="23" t="s">
        <v>349</v>
      </c>
      <c r="F53" s="23" t="s">
        <v>351</v>
      </c>
      <c r="G53" s="23" t="s">
        <v>349</v>
      </c>
      <c r="H53" s="23" t="s">
        <v>175</v>
      </c>
      <c r="I53" s="73">
        <v>1490</v>
      </c>
      <c r="J53" s="72"/>
      <c r="K53" s="56">
        <v>1490</v>
      </c>
      <c r="L53" s="64"/>
      <c r="M53" s="64">
        <v>48101700</v>
      </c>
      <c r="N53" s="54">
        <v>25</v>
      </c>
      <c r="O53" s="61" t="s">
        <v>300</v>
      </c>
    </row>
    <row r="54" spans="1:15" ht="47.25" x14ac:dyDescent="0.25">
      <c r="A54" s="63">
        <v>51</v>
      </c>
      <c r="B54" s="23" t="s">
        <v>175</v>
      </c>
      <c r="C54" s="23" t="s">
        <v>349</v>
      </c>
      <c r="D54" s="65" t="s">
        <v>299</v>
      </c>
      <c r="E54" s="23" t="s">
        <v>349</v>
      </c>
      <c r="F54" s="23" t="s">
        <v>351</v>
      </c>
      <c r="G54" s="23" t="s">
        <v>349</v>
      </c>
      <c r="H54" s="23" t="s">
        <v>175</v>
      </c>
      <c r="I54" s="73">
        <v>1490</v>
      </c>
      <c r="J54" s="72"/>
      <c r="K54" s="56">
        <v>1490</v>
      </c>
      <c r="L54" s="64"/>
      <c r="M54" s="64">
        <v>48101700</v>
      </c>
      <c r="N54" s="54">
        <v>25</v>
      </c>
      <c r="O54" s="61" t="s">
        <v>301</v>
      </c>
    </row>
    <row r="55" spans="1:15" x14ac:dyDescent="0.25">
      <c r="I55" s="10"/>
      <c r="J55" s="10"/>
    </row>
    <row r="56" spans="1:15" x14ac:dyDescent="0.25">
      <c r="I56" s="10"/>
      <c r="J56" s="10"/>
    </row>
    <row r="57" spans="1:15" x14ac:dyDescent="0.25">
      <c r="I57" s="10"/>
      <c r="J57" s="10"/>
    </row>
    <row r="58" spans="1:15" x14ac:dyDescent="0.25">
      <c r="I58" s="10"/>
      <c r="J58" s="10"/>
    </row>
    <row r="59" spans="1:15" x14ac:dyDescent="0.25">
      <c r="I59" s="10"/>
      <c r="J59" s="10"/>
    </row>
    <row r="60" spans="1:15" x14ac:dyDescent="0.25">
      <c r="I60" s="10"/>
      <c r="J60" s="10"/>
    </row>
    <row r="61" spans="1:15" x14ac:dyDescent="0.25">
      <c r="I61" s="10"/>
      <c r="J61" s="10"/>
    </row>
    <row r="62" spans="1:15" x14ac:dyDescent="0.25">
      <c r="I62" s="10"/>
      <c r="J62" s="10"/>
    </row>
    <row r="63" spans="1:15" x14ac:dyDescent="0.25">
      <c r="I63" s="10"/>
      <c r="J63" s="10"/>
    </row>
    <row r="64" spans="1:15" x14ac:dyDescent="0.25">
      <c r="I64" s="10"/>
      <c r="J64" s="10"/>
    </row>
    <row r="65" spans="9:10" x14ac:dyDescent="0.25">
      <c r="I65" s="10"/>
      <c r="J65" s="10"/>
    </row>
    <row r="66" spans="9:10" x14ac:dyDescent="0.25">
      <c r="I66" s="10"/>
      <c r="J66" s="10"/>
    </row>
    <row r="67" spans="9:10" x14ac:dyDescent="0.25">
      <c r="I67" s="10"/>
      <c r="J67" s="10"/>
    </row>
    <row r="68" spans="9:10" x14ac:dyDescent="0.25">
      <c r="I68" s="10"/>
      <c r="J68" s="10"/>
    </row>
    <row r="69" spans="9:10" x14ac:dyDescent="0.25">
      <c r="I69" s="10"/>
      <c r="J69" s="10"/>
    </row>
    <row r="70" spans="9:10" x14ac:dyDescent="0.25">
      <c r="I70" s="10"/>
      <c r="J70" s="10"/>
    </row>
    <row r="71" spans="9:10" x14ac:dyDescent="0.25">
      <c r="I71" s="10"/>
      <c r="J71" s="10"/>
    </row>
    <row r="72" spans="9:10" x14ac:dyDescent="0.25">
      <c r="I72" s="10"/>
      <c r="J72" s="10"/>
    </row>
    <row r="73" spans="9:10" x14ac:dyDescent="0.25">
      <c r="I73" s="10"/>
      <c r="J73" s="10"/>
    </row>
    <row r="74" spans="9:10" x14ac:dyDescent="0.25">
      <c r="I74" s="10"/>
      <c r="J74" s="10"/>
    </row>
    <row r="75" spans="9:10" x14ac:dyDescent="0.25">
      <c r="I75" s="10"/>
      <c r="J75" s="10"/>
    </row>
    <row r="76" spans="9:10" x14ac:dyDescent="0.25">
      <c r="I76" s="10"/>
      <c r="J76" s="10"/>
    </row>
    <row r="77" spans="9:10" x14ac:dyDescent="0.25">
      <c r="I77" s="10"/>
      <c r="J77" s="10"/>
    </row>
    <row r="78" spans="9:10" x14ac:dyDescent="0.25">
      <c r="I78" s="10"/>
      <c r="J78" s="10"/>
    </row>
    <row r="79" spans="9:10" x14ac:dyDescent="0.25">
      <c r="I79" s="10"/>
      <c r="J79" s="10"/>
    </row>
    <row r="80" spans="9:10" x14ac:dyDescent="0.25">
      <c r="I80" s="10"/>
      <c r="J80" s="10"/>
    </row>
    <row r="81" spans="9:10" x14ac:dyDescent="0.25">
      <c r="I81" s="10"/>
      <c r="J81" s="10"/>
    </row>
    <row r="82" spans="9:10" x14ac:dyDescent="0.25">
      <c r="I82" s="10"/>
      <c r="J82" s="10"/>
    </row>
    <row r="83" spans="9:10" x14ac:dyDescent="0.25">
      <c r="I83" s="10"/>
      <c r="J83" s="10"/>
    </row>
    <row r="84" spans="9:10" x14ac:dyDescent="0.25">
      <c r="I84" s="10"/>
      <c r="J84" s="10"/>
    </row>
    <row r="85" spans="9:10" x14ac:dyDescent="0.25">
      <c r="I85" s="10"/>
      <c r="J85" s="10"/>
    </row>
    <row r="86" spans="9:10" x14ac:dyDescent="0.25">
      <c r="I86" s="10"/>
      <c r="J86" s="10"/>
    </row>
    <row r="87" spans="9:10" x14ac:dyDescent="0.25">
      <c r="I87" s="10"/>
      <c r="J87" s="10"/>
    </row>
    <row r="88" spans="9:10" x14ac:dyDescent="0.25">
      <c r="I88" s="10"/>
      <c r="J88" s="10"/>
    </row>
    <row r="89" spans="9:10" x14ac:dyDescent="0.25">
      <c r="I89" s="10"/>
      <c r="J89" s="10"/>
    </row>
    <row r="90" spans="9:10" x14ac:dyDescent="0.25">
      <c r="I90" s="10"/>
      <c r="J90" s="10"/>
    </row>
    <row r="91" spans="9:10" x14ac:dyDescent="0.25">
      <c r="I91" s="10"/>
      <c r="J91" s="10"/>
    </row>
    <row r="92" spans="9:10" x14ac:dyDescent="0.25">
      <c r="I92" s="10"/>
      <c r="J92" s="10"/>
    </row>
    <row r="93" spans="9:10" x14ac:dyDescent="0.25">
      <c r="I93" s="10"/>
      <c r="J93" s="10"/>
    </row>
    <row r="94" spans="9:10" x14ac:dyDescent="0.25">
      <c r="I94" s="10"/>
      <c r="J94" s="10"/>
    </row>
    <row r="95" spans="9:10" x14ac:dyDescent="0.25">
      <c r="I95" s="10"/>
      <c r="J95" s="10"/>
    </row>
    <row r="96" spans="9:10" x14ac:dyDescent="0.25">
      <c r="I96" s="10"/>
      <c r="J96" s="10"/>
    </row>
    <row r="97" spans="9:10" x14ac:dyDescent="0.25">
      <c r="I97" s="10"/>
      <c r="J97" s="10"/>
    </row>
    <row r="98" spans="9:10" x14ac:dyDescent="0.25">
      <c r="I98" s="10"/>
      <c r="J98" s="10"/>
    </row>
    <row r="113" spans="9:10" x14ac:dyDescent="0.25">
      <c r="I113" s="13"/>
      <c r="J113" s="13"/>
    </row>
    <row r="114" spans="9:10" x14ac:dyDescent="0.25">
      <c r="I114" s="14"/>
      <c r="J114" s="14"/>
    </row>
  </sheetData>
  <sheetProtection insertRows="0"/>
  <hyperlinks>
    <hyperlink ref="O4" r:id="rId1" xr:uid="{00000000-0004-0000-0400-000000000000}"/>
    <hyperlink ref="O5" r:id="rId2" xr:uid="{00000000-0004-0000-0400-000001000000}"/>
    <hyperlink ref="O6" r:id="rId3" xr:uid="{00000000-0004-0000-0400-000002000000}"/>
    <hyperlink ref="O8" r:id="rId4" xr:uid="{00000000-0004-0000-0400-000003000000}"/>
    <hyperlink ref="O10" r:id="rId5" xr:uid="{00000000-0004-0000-0400-000004000000}"/>
    <hyperlink ref="O12" r:id="rId6" xr:uid="{00000000-0004-0000-0400-000005000000}"/>
    <hyperlink ref="O13" r:id="rId7" xr:uid="{00000000-0004-0000-0400-000006000000}"/>
    <hyperlink ref="O14" r:id="rId8" xr:uid="{00000000-0004-0000-0400-000007000000}"/>
    <hyperlink ref="O15" r:id="rId9" xr:uid="{00000000-0004-0000-0400-000008000000}"/>
    <hyperlink ref="O38" r:id="rId10" xr:uid="{00000000-0004-0000-0400-00000A000000}"/>
    <hyperlink ref="O17" r:id="rId11" xr:uid="{00000000-0004-0000-0400-00000B000000}"/>
    <hyperlink ref="O18" r:id="rId12" xr:uid="{00000000-0004-0000-0400-00000C000000}"/>
    <hyperlink ref="O23" r:id="rId13" xr:uid="{00000000-0004-0000-0400-00000D000000}"/>
    <hyperlink ref="O7" r:id="rId14" xr:uid="{48B0450A-73EC-48E7-AF4C-9FF3E20C6639}"/>
    <hyperlink ref="O11" r:id="rId15" xr:uid="{1DE02C53-7654-4CD9-9FEA-CBE3EDB6D8AC}"/>
    <hyperlink ref="O19" r:id="rId16" xr:uid="{06483EEE-F33B-418F-B192-A1E02194D1E0}"/>
    <hyperlink ref="O20" r:id="rId17" xr:uid="{91C94E64-E081-46AA-AD51-AC143908457F}"/>
    <hyperlink ref="O21" r:id="rId18" xr:uid="{CBA0856A-CE9A-4264-8CE7-FA181713B8E7}"/>
    <hyperlink ref="O29" r:id="rId19" xr:uid="{2E226223-5396-4963-A633-547B520249BC}"/>
    <hyperlink ref="O30" r:id="rId20" xr:uid="{1C06E661-EFA9-49A8-84A5-B619F7E7D9A0}"/>
    <hyperlink ref="O41" r:id="rId21" xr:uid="{353A3028-F2BF-4C03-81B2-ABAAF4A672A9}"/>
    <hyperlink ref="O45" r:id="rId22" xr:uid="{AEAD3601-9BB0-4DB6-9F7D-030CB921A7F7}"/>
    <hyperlink ref="O40" r:id="rId23" xr:uid="{C5C25205-D62D-486E-B3C6-AA9BB8B0C8C1}"/>
    <hyperlink ref="O44" r:id="rId24" xr:uid="{E01B09BF-B3D6-4B3D-BA7D-2FE51FEC17C8}"/>
    <hyperlink ref="O42" r:id="rId25" xr:uid="{5DC00F3C-9E1E-4BA3-B50E-2FF3CCD72AD8}"/>
    <hyperlink ref="O46" r:id="rId26" xr:uid="{0906D17A-2E4B-45AF-A1D9-DE12E8C08585}"/>
    <hyperlink ref="O31" r:id="rId27" xr:uid="{59B9B4AE-65CB-42C7-BA60-57DD85AF70C0}"/>
    <hyperlink ref="O32" r:id="rId28" xr:uid="{405476A1-6B36-4969-812C-2010C92D9772}"/>
    <hyperlink ref="O33" r:id="rId29" xr:uid="{D66A27BF-676F-4566-A6BD-420E22292EBC}"/>
    <hyperlink ref="O34" r:id="rId30" xr:uid="{E7110D73-B2ED-4881-94FB-EAF7362B771F}"/>
    <hyperlink ref="O35" r:id="rId31" xr:uid="{3FD2A2B1-7DDA-4125-911C-77F7912EAF2B}"/>
    <hyperlink ref="O36" r:id="rId32" xr:uid="{4D587447-3E01-4816-B27A-3FA81885B1E3}"/>
    <hyperlink ref="O25" r:id="rId33" xr:uid="{CC2F91AE-F70C-4048-B46D-966A3EED0401}"/>
    <hyperlink ref="O16" r:id="rId34" xr:uid="{AAFD0A1A-E598-4039-A75D-B28795931667}"/>
    <hyperlink ref="O22" r:id="rId35" xr:uid="{EE8E79D2-D4A7-4749-8E40-772908EBC1F7}"/>
    <hyperlink ref="O26" r:id="rId36" xr:uid="{ECC16A4B-A159-4D0B-8E7A-EDAA98802DE8}"/>
    <hyperlink ref="O27" r:id="rId37" xr:uid="{6B4035D1-A9F0-4536-B5B3-B930EBE41F6D}"/>
    <hyperlink ref="O47" r:id="rId38" xr:uid="{4FA61A27-40BD-473C-A04A-DFBB1344138E}"/>
    <hyperlink ref="O48" r:id="rId39" xr:uid="{4F0A43CB-716D-46FD-9A20-CA20E8933623}"/>
    <hyperlink ref="O49" r:id="rId40" xr:uid="{0C3D94E4-F8A2-4E9D-8EFB-92D37BFDFE4D}"/>
    <hyperlink ref="O50" r:id="rId41" xr:uid="{1CAC3D4E-CD43-4CBF-B78F-7F2C5BED9D5B}"/>
    <hyperlink ref="O51" r:id="rId42" xr:uid="{830E3FC8-BF08-4CD8-86DA-8573FBA926B1}"/>
    <hyperlink ref="O52" r:id="rId43" xr:uid="{26765090-C9BD-498F-B0AF-54D45FB6CD05}"/>
    <hyperlink ref="O53" r:id="rId44" xr:uid="{816F184A-092E-47B0-884D-AA8CCF4B7A12}"/>
    <hyperlink ref="O54" r:id="rId45" xr:uid="{9F7C2665-F2C4-4844-B4CE-ECB82B59C684}"/>
  </hyperlinks>
  <pageMargins left="0.25" right="0.25" top="0.75" bottom="0.75" header="0.3" footer="0.3"/>
  <pageSetup paperSize="8" scale="68" orientation="landscape" r:id="rId46"/>
  <headerFooter>
    <oddHeader>&amp;L23.3-2401-18
Kaffe- och Vattenautomater med tillhörande varor och tjänster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84D0C434003F4AAAE925C337387152" ma:contentTypeVersion="8" ma:contentTypeDescription="Skapa ett nytt dokument." ma:contentTypeScope="" ma:versionID="3ceb87e86dfc5eabaebccdf9a344432f">
  <xsd:schema xmlns:xsd="http://www.w3.org/2001/XMLSchema" xmlns:xs="http://www.w3.org/2001/XMLSchema" xmlns:p="http://schemas.microsoft.com/office/2006/metadata/properties" xmlns:ns2="e59d29cf-4753-4683-b486-06d3e809a4b4" xmlns:ns3="1eefab30-4d15-4dbc-aae2-d69cc4ae8a18" targetNamespace="http://schemas.microsoft.com/office/2006/metadata/properties" ma:root="true" ma:fieldsID="8d80ee0e1a68cfb69c25e934a547d2ce" ns2:_="" ns3:_="">
    <xsd:import namespace="e59d29cf-4753-4683-b486-06d3e809a4b4"/>
    <xsd:import namespace="1eefab30-4d15-4dbc-aae2-d69cc4ae8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d29cf-4753-4683-b486-06d3e809a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fab30-4d15-4dbc-aae2-d69cc4ae8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AA11DD-60E9-4ECE-8743-77BB21C5B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8383E0-E55C-4D7E-9173-0B5D038D3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d29cf-4753-4683-b486-06d3e809a4b4"/>
    <ds:schemaRef ds:uri="1eefab30-4d15-4dbc-aae2-d69cc4ae8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FFE997-F187-473F-AFF5-39018B8484A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eefab30-4d15-4dbc-aae2-d69cc4ae8a18"/>
    <ds:schemaRef ds:uri="e59d29cf-4753-4683-b486-06d3e809a4b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Utvärderingspris</vt:lpstr>
      <vt:lpstr>Automater</vt:lpstr>
      <vt:lpstr>Service</vt:lpstr>
      <vt:lpstr>Varor</vt:lpstr>
      <vt:lpstr>Övrigt sortiment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JeBergh</dc:creator>
  <cp:lastModifiedBy>Stefan Persson</cp:lastModifiedBy>
  <cp:revision/>
  <cp:lastPrinted>2019-02-04T09:27:33Z</cp:lastPrinted>
  <dcterms:created xsi:type="dcterms:W3CDTF">2016-05-19T07:07:08Z</dcterms:created>
  <dcterms:modified xsi:type="dcterms:W3CDTF">2022-12-01T06:49:58Z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0x010100BB84D0C434003F4AAAE925C337387152</vt:lpwstr>
  </property>
</Properties>
</file>