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 yWindow="-12" windowWidth="11616" windowHeight="9420"/>
  </bookViews>
  <sheets>
    <sheet name="Ekonomisystem som tjänst"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 l="1"/>
  <c r="F16" i="2" l="1"/>
  <c r="F17" i="2"/>
  <c r="E17" i="2"/>
  <c r="D14" i="2"/>
  <c r="F18" i="2" l="1"/>
  <c r="E18" i="2"/>
  <c r="E19" i="2" l="1"/>
  <c r="F19" i="2"/>
</calcChain>
</file>

<file path=xl/sharedStrings.xml><?xml version="1.0" encoding="utf-8"?>
<sst xmlns="http://schemas.openxmlformats.org/spreadsheetml/2006/main" count="42" uniqueCount="41">
  <si>
    <t>Visma</t>
  </si>
  <si>
    <t>Intervall för utvärderingskriteriernas</t>
  </si>
  <si>
    <t>Utvärderingskriterier</t>
  </si>
  <si>
    <t>Vikt</t>
  </si>
  <si>
    <t>Sverige AB</t>
  </si>
  <si>
    <t>inbördes vikt:</t>
  </si>
  <si>
    <t>Totalpris för Avropet</t>
  </si>
  <si>
    <t>Totalpris:</t>
  </si>
  <si>
    <t>Bör-krav:</t>
  </si>
  <si>
    <t>Användbarhet:</t>
  </si>
  <si>
    <t>Utvärderingsresultat:</t>
  </si>
  <si>
    <t>Summan av utvärderingskriteriernas vikt</t>
  </si>
  <si>
    <t>Börkrav</t>
  </si>
  <si>
    <t>ska alltid bli 100 procent.</t>
  </si>
  <si>
    <t>Användbarhet</t>
  </si>
  <si>
    <t>Utvärderingspris</t>
  </si>
  <si>
    <t>Anbudens rangordning</t>
  </si>
  <si>
    <t>0 - 99 procent</t>
  </si>
  <si>
    <t>Y</t>
  </si>
  <si>
    <t>Y1</t>
  </si>
  <si>
    <t>Z</t>
  </si>
  <si>
    <t>V1</t>
  </si>
  <si>
    <t>V2</t>
  </si>
  <si>
    <t>V3</t>
  </si>
  <si>
    <t>x</t>
  </si>
  <si>
    <t>Maximal poäng användbarhet</t>
  </si>
  <si>
    <t>CGI</t>
  </si>
  <si>
    <t>1 - 100 procent</t>
  </si>
  <si>
    <t>Uppfyllande av bör-krav *)</t>
  </si>
  <si>
    <t>Maximal poäng bör-krav *)</t>
  </si>
  <si>
    <r>
      <t xml:space="preserve">*) Observera att om ni har gjort om bör-krav till ska-krav i ert avrop behöver ni hämta uppdaterade poäng från bilagan </t>
    </r>
    <r>
      <rPr>
        <i/>
        <sz val="11"/>
        <color theme="1"/>
        <rFont val="Calibri"/>
        <family val="2"/>
        <scheme val="minor"/>
      </rPr>
      <t>Ska-krav kompletterade i avropet.</t>
    </r>
  </si>
  <si>
    <t>Anbudsutvärdering förnyad konkurrensutsättning, Ekonomisystem som tjänst</t>
  </si>
  <si>
    <t>Enterprise AB</t>
  </si>
  <si>
    <t>Ekonomisystem - användbarhet</t>
  </si>
  <si>
    <t>X = I avropssvar angivet pris</t>
  </si>
  <si>
    <t>V3 = Vikt för kriteriet Pris (1-100%).</t>
  </si>
  <si>
    <t>Z = I ramavtalet erhållet utvärderingsresultat för Tjänstens användbarhet</t>
  </si>
  <si>
    <t>V1 = Vikt för kriteriet uppfyllda bör-krav (0-99%).</t>
  </si>
  <si>
    <t>V2 = Vikt för kriteriet Tjänstens användbarhet (0-99%).</t>
  </si>
  <si>
    <t>Y = I ramavtalet/avropsförfrågan* erhållet utvärderingsresultat för uppfyllda bör-krav</t>
  </si>
  <si>
    <t xml:space="preserve">Nedanstående kalkyl kan användas som underlag för att simulera olika viktning av utvärderingskriterierna. Kalkylen kan också användas som underlag för utvärdering av inkomna anbud. Sammanställningen redovisar samtliga avtalade leverantörer. 
Poäng för utvärdering av bör-krav i avrop är fastställda i ramavtalets utvärdering men kan ändras vid avrop. Poäng för användbarhet är fastställda i ramavtalets utvärdering och ändras ej i avrop.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</si>
</sst>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1"/>
      <color rgb="FFFA7D00"/>
      <name val="Calibri"/>
      <family val="2"/>
      <scheme val="minor"/>
    </font>
    <font>
      <sz val="11"/>
      <color indexed="8"/>
      <name val="Calibri"/>
      <family val="2"/>
      <scheme val="minor"/>
    </font>
    <font>
      <b/>
      <sz val="11"/>
      <name val="Calibri"/>
      <family val="2"/>
      <scheme val="minor"/>
    </font>
    <font>
      <sz val="11"/>
      <name val="Calibri"/>
      <family val="2"/>
      <scheme val="minor"/>
    </font>
    <font>
      <sz val="10"/>
      <color indexed="12"/>
      <name val="Calibri"/>
      <family val="2"/>
      <scheme val="minor"/>
    </font>
    <font>
      <sz val="9"/>
      <name val="Calibri"/>
      <family val="2"/>
      <scheme val="minor"/>
    </font>
    <font>
      <b/>
      <sz val="9"/>
      <color indexed="8"/>
      <name val="Calibri"/>
      <family val="2"/>
      <scheme val="minor"/>
    </font>
    <font>
      <sz val="9"/>
      <color indexed="8"/>
      <name val="Calibri"/>
      <family val="2"/>
      <scheme val="minor"/>
    </font>
    <font>
      <sz val="10"/>
      <color indexed="8"/>
      <name val="Calibri"/>
      <family val="2"/>
      <scheme val="minor"/>
    </font>
    <font>
      <sz val="10"/>
      <name val="Calibri"/>
      <family val="2"/>
      <scheme val="minor"/>
    </font>
    <font>
      <sz val="9"/>
      <color indexed="12"/>
      <name val="Calibri"/>
      <family val="2"/>
      <scheme val="minor"/>
    </font>
    <font>
      <b/>
      <sz val="10"/>
      <name val="Calibri"/>
      <family val="2"/>
      <scheme val="minor"/>
    </font>
    <font>
      <sz val="10"/>
      <color rgb="FF336600"/>
      <name val="Calibri"/>
      <family val="2"/>
      <scheme val="minor"/>
    </font>
    <font>
      <i/>
      <sz val="11"/>
      <color theme="1"/>
      <name val="Calibri"/>
      <family val="2"/>
      <scheme val="minor"/>
    </font>
    <font>
      <strike/>
      <sz val="11"/>
      <color theme="1"/>
      <name val="Calibri"/>
      <family val="2"/>
      <scheme val="minor"/>
    </font>
    <font>
      <strike/>
      <sz val="10"/>
      <name val="Calibri"/>
      <family val="2"/>
      <scheme val="minor"/>
    </font>
    <font>
      <strike/>
      <sz val="10"/>
      <color indexed="12"/>
      <name val="Calibri"/>
      <family val="2"/>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rgb="FF7F7F7F"/>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0" borderId="0"/>
    <xf numFmtId="9" fontId="1" fillId="0" borderId="0" applyFont="0" applyFill="0" applyBorder="0" applyAlignment="0" applyProtection="0"/>
  </cellStyleXfs>
  <cellXfs count="65">
    <xf numFmtId="0" fontId="0" fillId="0" borderId="0" xfId="0"/>
    <xf numFmtId="0" fontId="0" fillId="4" borderId="0" xfId="0" applyFont="1" applyFill="1"/>
    <xf numFmtId="3" fontId="0" fillId="4" borderId="0" xfId="0" applyNumberFormat="1" applyFont="1" applyFill="1"/>
    <xf numFmtId="4" fontId="0" fillId="4" borderId="0" xfId="3" applyNumberFormat="1" applyFont="1" applyFill="1" applyBorder="1" applyProtection="1">
      <protection locked="0"/>
    </xf>
    <xf numFmtId="3" fontId="0" fillId="4" borderId="0" xfId="3" applyNumberFormat="1" applyFont="1" applyFill="1" applyBorder="1"/>
    <xf numFmtId="0" fontId="0" fillId="4" borderId="0" xfId="0" applyFont="1" applyFill="1" applyBorder="1"/>
    <xf numFmtId="0" fontId="3" fillId="4" borderId="0" xfId="3" applyFont="1" applyFill="1"/>
    <xf numFmtId="0" fontId="0" fillId="4" borderId="17" xfId="0" applyFont="1" applyFill="1" applyBorder="1"/>
    <xf numFmtId="0" fontId="0" fillId="4" borderId="15" xfId="0" applyFont="1" applyFill="1" applyBorder="1"/>
    <xf numFmtId="0" fontId="0" fillId="4" borderId="13" xfId="0" applyFont="1" applyFill="1" applyBorder="1"/>
    <xf numFmtId="0" fontId="0" fillId="4" borderId="18" xfId="0" applyFont="1" applyFill="1" applyBorder="1"/>
    <xf numFmtId="0" fontId="0" fillId="4" borderId="14" xfId="0" applyFont="1" applyFill="1" applyBorder="1" applyAlignment="1">
      <alignment horizontal="center"/>
    </xf>
    <xf numFmtId="3" fontId="4" fillId="6" borderId="1" xfId="1" applyNumberFormat="1" applyFont="1" applyFill="1"/>
    <xf numFmtId="0" fontId="4" fillId="6" borderId="1" xfId="1" applyFont="1" applyFill="1" applyAlignment="1">
      <alignment horizontal="center"/>
    </xf>
    <xf numFmtId="9" fontId="4" fillId="6" borderId="11" xfId="1" applyNumberFormat="1" applyFont="1" applyFill="1" applyBorder="1" applyAlignment="1">
      <alignment horizontal="center"/>
    </xf>
    <xf numFmtId="9" fontId="5" fillId="8" borderId="10" xfId="4" applyFont="1" applyFill="1" applyBorder="1" applyAlignment="1">
      <alignment horizontal="center"/>
    </xf>
    <xf numFmtId="0" fontId="4" fillId="4" borderId="0" xfId="0" applyFont="1" applyFill="1"/>
    <xf numFmtId="0" fontId="6" fillId="4" borderId="0" xfId="0" applyFont="1" applyFill="1"/>
    <xf numFmtId="0" fontId="0" fillId="4" borderId="20" xfId="0" applyFont="1" applyFill="1" applyBorder="1"/>
    <xf numFmtId="0" fontId="0" fillId="4" borderId="12" xfId="0" applyFont="1" applyFill="1" applyBorder="1"/>
    <xf numFmtId="0" fontId="6" fillId="4" borderId="12" xfId="0" applyFont="1" applyFill="1" applyBorder="1"/>
    <xf numFmtId="0" fontId="0" fillId="4" borderId="21" xfId="0" applyFont="1" applyFill="1" applyBorder="1"/>
    <xf numFmtId="0" fontId="7" fillId="4" borderId="0" xfId="0" applyFont="1" applyFill="1"/>
    <xf numFmtId="0" fontId="8" fillId="7" borderId="3" xfId="3" applyFont="1" applyFill="1" applyBorder="1" applyAlignment="1">
      <alignment horizontal="center"/>
    </xf>
    <xf numFmtId="0" fontId="0" fillId="4" borderId="14" xfId="0" applyFont="1" applyFill="1" applyBorder="1"/>
    <xf numFmtId="0" fontId="6" fillId="4" borderId="0" xfId="0" applyFont="1" applyFill="1" applyBorder="1"/>
    <xf numFmtId="0" fontId="8" fillId="7" borderId="4" xfId="3" applyFont="1" applyFill="1" applyBorder="1" applyAlignment="1">
      <alignment horizontal="center"/>
    </xf>
    <xf numFmtId="0" fontId="0" fillId="7" borderId="10" xfId="0" applyFont="1" applyFill="1" applyBorder="1"/>
    <xf numFmtId="0" fontId="10" fillId="7" borderId="7" xfId="3" applyFont="1" applyFill="1" applyBorder="1"/>
    <xf numFmtId="0" fontId="10" fillId="7" borderId="10" xfId="3" applyFont="1" applyFill="1" applyBorder="1"/>
    <xf numFmtId="3" fontId="11" fillId="5" borderId="10" xfId="2" applyNumberFormat="1" applyFont="1" applyFill="1" applyBorder="1"/>
    <xf numFmtId="0" fontId="10" fillId="7" borderId="5" xfId="3" applyFont="1" applyFill="1" applyBorder="1"/>
    <xf numFmtId="0" fontId="10" fillId="7" borderId="14" xfId="3" applyFont="1" applyFill="1" applyBorder="1"/>
    <xf numFmtId="4" fontId="11" fillId="4" borderId="0" xfId="3" applyNumberFormat="1" applyFont="1" applyFill="1" applyBorder="1" applyProtection="1">
      <protection locked="0"/>
    </xf>
    <xf numFmtId="3" fontId="11" fillId="4" borderId="0" xfId="3" applyNumberFormat="1" applyFont="1" applyFill="1" applyBorder="1"/>
    <xf numFmtId="0" fontId="12" fillId="4" borderId="0" xfId="0" applyFont="1" applyFill="1" applyBorder="1"/>
    <xf numFmtId="0" fontId="7" fillId="4" borderId="0" xfId="0" applyFont="1" applyFill="1" applyBorder="1"/>
    <xf numFmtId="0" fontId="10" fillId="7" borderId="6" xfId="3" applyFont="1" applyFill="1" applyBorder="1"/>
    <xf numFmtId="0" fontId="0" fillId="0" borderId="0" xfId="0" applyFont="1" applyBorder="1"/>
    <xf numFmtId="0" fontId="10" fillId="7" borderId="15" xfId="3" applyFont="1" applyFill="1" applyBorder="1"/>
    <xf numFmtId="0" fontId="10" fillId="4" borderId="0" xfId="3" applyFont="1" applyFill="1"/>
    <xf numFmtId="0" fontId="10" fillId="4" borderId="0" xfId="3" applyFont="1" applyFill="1" applyBorder="1"/>
    <xf numFmtId="3" fontId="6" fillId="4" borderId="0" xfId="0" applyNumberFormat="1" applyFont="1" applyFill="1" applyBorder="1"/>
    <xf numFmtId="0" fontId="10" fillId="4" borderId="7" xfId="3" applyFont="1" applyFill="1" applyBorder="1"/>
    <xf numFmtId="0" fontId="10" fillId="4" borderId="8" xfId="3" applyFont="1" applyFill="1" applyBorder="1"/>
    <xf numFmtId="0" fontId="10" fillId="4" borderId="19" xfId="3" applyFont="1" applyFill="1" applyBorder="1"/>
    <xf numFmtId="3" fontId="13" fillId="4" borderId="0" xfId="3" applyNumberFormat="1" applyFont="1" applyFill="1" applyBorder="1"/>
    <xf numFmtId="0" fontId="10" fillId="4" borderId="15" xfId="3" applyFont="1" applyFill="1" applyBorder="1"/>
    <xf numFmtId="0" fontId="6" fillId="4" borderId="13" xfId="0" applyFont="1" applyFill="1" applyBorder="1"/>
    <xf numFmtId="0" fontId="13" fillId="4" borderId="0" xfId="0" applyFont="1" applyFill="1"/>
    <xf numFmtId="0" fontId="14" fillId="4" borderId="0" xfId="0" applyFont="1" applyFill="1"/>
    <xf numFmtId="3" fontId="11" fillId="5" borderId="10" xfId="3" applyNumberFormat="1" applyFont="1" applyFill="1" applyBorder="1"/>
    <xf numFmtId="3" fontId="11" fillId="6" borderId="10" xfId="3" applyNumberFormat="1" applyFont="1" applyFill="1" applyBorder="1" applyProtection="1">
      <protection locked="0"/>
    </xf>
    <xf numFmtId="3" fontId="11" fillId="6" borderId="4" xfId="3" applyNumberFormat="1" applyFont="1" applyFill="1" applyBorder="1"/>
    <xf numFmtId="0" fontId="16" fillId="4" borderId="0" xfId="0" applyFont="1" applyFill="1" applyBorder="1"/>
    <xf numFmtId="3" fontId="17" fillId="4" borderId="0" xfId="3" applyNumberFormat="1" applyFont="1" applyFill="1" applyBorder="1"/>
    <xf numFmtId="0" fontId="18" fillId="4" borderId="0" xfId="0" applyFont="1" applyFill="1" applyBorder="1"/>
    <xf numFmtId="0" fontId="16" fillId="4" borderId="17" xfId="0" applyFont="1" applyFill="1" applyBorder="1"/>
    <xf numFmtId="0" fontId="7" fillId="0" borderId="17" xfId="0" applyFont="1" applyFill="1" applyBorder="1"/>
    <xf numFmtId="0" fontId="0" fillId="4" borderId="0" xfId="0" applyFont="1" applyFill="1" applyAlignment="1">
      <alignment horizontal="left" vertical="top" wrapText="1"/>
    </xf>
    <xf numFmtId="0" fontId="9" fillId="7" borderId="7" xfId="3" applyFont="1" applyFill="1" applyBorder="1" applyAlignment="1">
      <alignment horizontal="center"/>
    </xf>
    <xf numFmtId="0" fontId="0" fillId="7" borderId="16" xfId="0" applyFont="1" applyFill="1" applyBorder="1" applyAlignment="1">
      <alignment horizontal="center"/>
    </xf>
    <xf numFmtId="9" fontId="11" fillId="5" borderId="10" xfId="2" applyNumberFormat="1" applyFont="1" applyFill="1" applyBorder="1" applyAlignment="1">
      <alignment horizontal="center" vertical="top"/>
    </xf>
    <xf numFmtId="9" fontId="11" fillId="5" borderId="9" xfId="2" applyNumberFormat="1" applyFont="1" applyFill="1" applyBorder="1" applyAlignment="1">
      <alignment horizontal="center" vertical="top"/>
    </xf>
    <xf numFmtId="9" fontId="11" fillId="5" borderId="4" xfId="2" applyNumberFormat="1" applyFont="1" applyFill="1" applyBorder="1" applyAlignment="1">
      <alignment horizontal="center" vertical="top"/>
    </xf>
  </cellXfs>
  <cellStyles count="5">
    <cellStyle name="Anteckning" xfId="2" builtinId="10"/>
    <cellStyle name="Beräkning" xfId="1" builtinId="22"/>
    <cellStyle name="Normal" xfId="0" builtinId="0"/>
    <cellStyle name="Normal 3" xfId="3"/>
    <cellStyle name="Pro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105591</xdr:colOff>
      <xdr:row>7</xdr:row>
      <xdr:rowOff>0</xdr:rowOff>
    </xdr:from>
    <xdr:to>
      <xdr:col>16</xdr:col>
      <xdr:colOff>106680</xdr:colOff>
      <xdr:row>9</xdr:row>
      <xdr:rowOff>53340</xdr:rowOff>
    </xdr:to>
    <xdr:pic>
      <xdr:nvPicPr>
        <xdr:cNvPr id="5" name="Bildobjekt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64731" y="2705100"/>
          <a:ext cx="4131129"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9"/>
  <sheetViews>
    <sheetView tabSelected="1" workbookViewId="0">
      <selection activeCell="E16" sqref="E16"/>
    </sheetView>
  </sheetViews>
  <sheetFormatPr defaultColWidth="9.109375" defaultRowHeight="14.4" x14ac:dyDescent="0.3"/>
  <cols>
    <col min="1" max="1" width="2.6640625" style="1" customWidth="1"/>
    <col min="2" max="2" width="29.5546875" style="1" customWidth="1"/>
    <col min="3" max="3" width="4.109375" style="1" customWidth="1"/>
    <col min="4" max="4" width="13.109375" style="1" customWidth="1"/>
    <col min="5" max="5" width="13.5546875" style="1" customWidth="1"/>
    <col min="6" max="6" width="12.33203125" style="1" customWidth="1"/>
    <col min="7" max="7" width="5.44140625" style="1" customWidth="1"/>
    <col min="8" max="8" width="13.109375" style="1" customWidth="1"/>
    <col min="9" max="9" width="14" style="1" bestFit="1" customWidth="1"/>
    <col min="10" max="10" width="14" style="1" customWidth="1"/>
    <col min="11" max="11" width="8.109375" style="1" customWidth="1"/>
    <col min="12" max="12" width="9.109375" style="1"/>
    <col min="13" max="13" width="11.109375" style="17" bestFit="1" customWidth="1"/>
    <col min="14" max="14" width="9.109375" style="17"/>
    <col min="15" max="15" width="13.6640625" style="17" customWidth="1"/>
    <col min="16" max="16384" width="9.109375" style="1"/>
  </cols>
  <sheetData>
    <row r="2" spans="1:17" x14ac:dyDescent="0.3">
      <c r="B2" s="16" t="s">
        <v>31</v>
      </c>
    </row>
    <row r="4" spans="1:17" ht="118.8" customHeight="1" x14ac:dyDescent="0.3">
      <c r="B4" s="59" t="s">
        <v>40</v>
      </c>
      <c r="C4" s="59"/>
      <c r="D4" s="59"/>
      <c r="E4" s="59"/>
      <c r="F4" s="59"/>
    </row>
    <row r="6" spans="1:17" x14ac:dyDescent="0.3">
      <c r="K6" s="18"/>
      <c r="L6" s="19"/>
      <c r="M6" s="20"/>
      <c r="N6" s="20"/>
      <c r="O6" s="20"/>
      <c r="P6" s="19"/>
      <c r="Q6" s="21"/>
    </row>
    <row r="7" spans="1:17" s="22" customFormat="1" x14ac:dyDescent="0.3">
      <c r="E7" s="23" t="s">
        <v>26</v>
      </c>
      <c r="F7" s="23" t="s">
        <v>0</v>
      </c>
      <c r="G7" s="1"/>
      <c r="H7" s="1" t="s">
        <v>1</v>
      </c>
      <c r="I7" s="1"/>
      <c r="J7" s="1"/>
      <c r="K7" s="24"/>
      <c r="L7" s="5"/>
      <c r="M7" s="25"/>
      <c r="N7" s="25"/>
      <c r="O7" s="25"/>
      <c r="P7" s="5"/>
      <c r="Q7" s="7"/>
    </row>
    <row r="8" spans="1:17" s="22" customFormat="1" x14ac:dyDescent="0.3">
      <c r="A8" s="60" t="s">
        <v>2</v>
      </c>
      <c r="B8" s="61"/>
      <c r="C8" s="60" t="s">
        <v>3</v>
      </c>
      <c r="D8" s="61"/>
      <c r="E8" s="26" t="s">
        <v>4</v>
      </c>
      <c r="F8" s="26" t="s">
        <v>32</v>
      </c>
      <c r="G8" s="1"/>
      <c r="H8" s="1" t="s">
        <v>5</v>
      </c>
      <c r="I8" s="1"/>
      <c r="J8" s="1"/>
      <c r="K8" s="24"/>
      <c r="L8"/>
      <c r="M8" s="25"/>
      <c r="N8" s="25"/>
      <c r="O8" s="25"/>
      <c r="P8" s="5"/>
      <c r="Q8" s="7"/>
    </row>
    <row r="9" spans="1:17" x14ac:dyDescent="0.3">
      <c r="A9" s="27" t="s">
        <v>24</v>
      </c>
      <c r="B9" s="28" t="s">
        <v>6</v>
      </c>
      <c r="C9" s="29" t="s">
        <v>23</v>
      </c>
      <c r="D9" s="15"/>
      <c r="E9" s="30"/>
      <c r="F9" s="30"/>
      <c r="H9" s="1" t="s">
        <v>7</v>
      </c>
      <c r="I9" s="1" t="s">
        <v>27</v>
      </c>
      <c r="K9" s="24"/>
      <c r="L9" s="5"/>
      <c r="M9" s="25"/>
      <c r="N9" s="25"/>
      <c r="O9" s="25"/>
      <c r="P9" s="5"/>
      <c r="Q9" s="7"/>
    </row>
    <row r="10" spans="1:17" x14ac:dyDescent="0.3">
      <c r="A10" s="27" t="s">
        <v>18</v>
      </c>
      <c r="B10" s="31" t="s">
        <v>28</v>
      </c>
      <c r="C10" s="29" t="s">
        <v>21</v>
      </c>
      <c r="D10" s="62"/>
      <c r="E10" s="51">
        <v>93</v>
      </c>
      <c r="F10" s="51">
        <v>97</v>
      </c>
      <c r="H10" s="1" t="s">
        <v>8</v>
      </c>
      <c r="I10" s="1" t="s">
        <v>17</v>
      </c>
      <c r="K10" s="24"/>
      <c r="L10" s="5"/>
      <c r="M10" s="25"/>
      <c r="N10" s="25"/>
      <c r="O10" s="25"/>
      <c r="P10" s="5"/>
      <c r="Q10" s="7"/>
    </row>
    <row r="11" spans="1:17" x14ac:dyDescent="0.3">
      <c r="A11" s="27" t="s">
        <v>19</v>
      </c>
      <c r="B11" s="32" t="s">
        <v>29</v>
      </c>
      <c r="C11" s="29"/>
      <c r="D11" s="62"/>
      <c r="E11" s="51">
        <v>100</v>
      </c>
      <c r="F11" s="51">
        <v>100</v>
      </c>
      <c r="G11" s="33"/>
      <c r="H11" s="3" t="s">
        <v>9</v>
      </c>
      <c r="I11" s="3" t="s">
        <v>17</v>
      </c>
      <c r="J11" s="3"/>
      <c r="K11" s="11"/>
      <c r="L11" s="38"/>
      <c r="M11" s="34"/>
      <c r="N11" s="35"/>
      <c r="O11" s="35"/>
      <c r="P11" s="36"/>
      <c r="Q11" s="58"/>
    </row>
    <row r="12" spans="1:17" x14ac:dyDescent="0.3">
      <c r="A12" s="27" t="s">
        <v>20</v>
      </c>
      <c r="B12" s="37" t="s">
        <v>33</v>
      </c>
      <c r="C12" s="29" t="s">
        <v>22</v>
      </c>
      <c r="D12" s="63"/>
      <c r="E12" s="52">
        <v>69</v>
      </c>
      <c r="F12" s="52">
        <v>66</v>
      </c>
      <c r="G12" s="33"/>
      <c r="H12" s="33"/>
      <c r="I12" s="33"/>
      <c r="J12" s="33"/>
      <c r="K12" s="24" t="s">
        <v>34</v>
      </c>
      <c r="L12" s="5"/>
      <c r="M12" s="55"/>
      <c r="N12" s="56"/>
      <c r="O12" s="56"/>
      <c r="P12" s="54"/>
      <c r="Q12" s="57"/>
    </row>
    <row r="13" spans="1:17" x14ac:dyDescent="0.3">
      <c r="A13" s="27"/>
      <c r="B13" s="39" t="s">
        <v>25</v>
      </c>
      <c r="C13" s="29"/>
      <c r="D13" s="64"/>
      <c r="E13" s="53">
        <v>100</v>
      </c>
      <c r="F13" s="53">
        <v>100</v>
      </c>
      <c r="G13" s="40"/>
      <c r="H13" s="6" t="s">
        <v>11</v>
      </c>
      <c r="I13" s="40"/>
      <c r="J13" s="40"/>
      <c r="K13" s="24" t="s">
        <v>39</v>
      </c>
      <c r="L13" s="5"/>
      <c r="M13" s="34"/>
      <c r="N13" s="25"/>
      <c r="O13" s="42"/>
      <c r="P13" s="5"/>
      <c r="Q13" s="7"/>
    </row>
    <row r="14" spans="1:17" x14ac:dyDescent="0.3">
      <c r="B14" s="41"/>
      <c r="C14" s="41"/>
      <c r="D14" s="14">
        <f>SUM(D9:D13)</f>
        <v>0</v>
      </c>
      <c r="E14" s="33"/>
      <c r="F14" s="33"/>
      <c r="G14" s="34"/>
      <c r="H14" s="4" t="s">
        <v>13</v>
      </c>
      <c r="I14" s="34"/>
      <c r="J14" s="34"/>
      <c r="K14" s="24" t="s">
        <v>36</v>
      </c>
      <c r="L14" s="5"/>
      <c r="M14" s="34"/>
      <c r="N14" s="25"/>
      <c r="O14" s="42"/>
      <c r="P14" s="5"/>
      <c r="Q14" s="7"/>
    </row>
    <row r="15" spans="1:17" x14ac:dyDescent="0.3">
      <c r="B15" s="40" t="s">
        <v>10</v>
      </c>
      <c r="C15" s="40"/>
      <c r="D15" s="40"/>
      <c r="E15" s="40"/>
      <c r="G15" s="34"/>
      <c r="H15" s="34"/>
      <c r="I15" s="34"/>
      <c r="J15" s="34"/>
      <c r="K15" s="24" t="s">
        <v>37</v>
      </c>
      <c r="L15" s="5"/>
      <c r="M15" s="5"/>
      <c r="N15" s="25"/>
      <c r="O15" s="42"/>
      <c r="P15" s="5"/>
      <c r="Q15" s="7"/>
    </row>
    <row r="16" spans="1:17" x14ac:dyDescent="0.3">
      <c r="B16" s="43" t="s">
        <v>12</v>
      </c>
      <c r="C16" s="44"/>
      <c r="D16" s="45"/>
      <c r="E16" s="12">
        <f>E9*$D$10*(E10/E11)</f>
        <v>0</v>
      </c>
      <c r="F16" s="12">
        <f>F9*$D$10*(F10/F11)</f>
        <v>0</v>
      </c>
      <c r="G16" s="46"/>
      <c r="H16" s="46"/>
      <c r="I16" s="46"/>
      <c r="J16" s="46"/>
      <c r="K16" s="24" t="s">
        <v>38</v>
      </c>
      <c r="L16" s="5"/>
      <c r="M16" s="5"/>
      <c r="N16" s="25"/>
      <c r="O16" s="25"/>
      <c r="P16" s="5"/>
      <c r="Q16" s="7"/>
    </row>
    <row r="17" spans="2:17" ht="18" customHeight="1" x14ac:dyDescent="0.3">
      <c r="B17" s="47" t="s">
        <v>14</v>
      </c>
      <c r="C17" s="44"/>
      <c r="D17" s="45"/>
      <c r="E17" s="12">
        <f>E9*$D$12*(E12/E13)</f>
        <v>0</v>
      </c>
      <c r="F17" s="12">
        <f>F9*$D$12*(F12/F13)</f>
        <v>0</v>
      </c>
      <c r="K17" s="8" t="s">
        <v>35</v>
      </c>
      <c r="L17" s="9"/>
      <c r="M17" s="48"/>
      <c r="N17" s="48"/>
      <c r="O17" s="48"/>
      <c r="P17" s="9"/>
      <c r="Q17" s="10"/>
    </row>
    <row r="18" spans="2:17" ht="18" customHeight="1" x14ac:dyDescent="0.3">
      <c r="B18" s="47" t="s">
        <v>15</v>
      </c>
      <c r="C18" s="44"/>
      <c r="D18" s="45"/>
      <c r="E18" s="12">
        <f>E9-(E16+E17)</f>
        <v>0</v>
      </c>
      <c r="F18" s="12">
        <f>F9-(F16+F17)</f>
        <v>0</v>
      </c>
    </row>
    <row r="19" spans="2:17" ht="18.75" customHeight="1" x14ac:dyDescent="0.3">
      <c r="B19" s="49" t="s">
        <v>16</v>
      </c>
      <c r="C19" s="50"/>
      <c r="D19" s="50"/>
      <c r="E19" s="13">
        <f>RANK(E18,$E$18:$F$18,1)</f>
        <v>1</v>
      </c>
      <c r="F19" s="13">
        <f>RANK(F18,$E$18:$F$18,1)</f>
        <v>1</v>
      </c>
      <c r="G19" s="5"/>
    </row>
    <row r="20" spans="2:17" ht="15.75" customHeight="1" x14ac:dyDescent="0.3">
      <c r="G20" s="5"/>
    </row>
    <row r="21" spans="2:17" x14ac:dyDescent="0.3">
      <c r="B21" s="1" t="s">
        <v>30</v>
      </c>
      <c r="G21" s="5"/>
    </row>
    <row r="22" spans="2:17" ht="14.25" customHeight="1" x14ac:dyDescent="0.3">
      <c r="G22" s="5"/>
    </row>
    <row r="23" spans="2:17" ht="12" customHeight="1" x14ac:dyDescent="0.3">
      <c r="G23" s="5"/>
    </row>
    <row r="27" spans="2:17" x14ac:dyDescent="0.3">
      <c r="K27" s="2"/>
      <c r="M27" s="1"/>
      <c r="P27" s="17"/>
    </row>
    <row r="28" spans="2:17" x14ac:dyDescent="0.3">
      <c r="K28" s="2"/>
      <c r="M28" s="1"/>
      <c r="P28" s="17"/>
    </row>
    <row r="29" spans="2:17" x14ac:dyDescent="0.3">
      <c r="K29" s="2"/>
      <c r="M29" s="1"/>
      <c r="P29" s="17"/>
    </row>
  </sheetData>
  <sheetProtection sheet="1" objects="1" scenarios="1"/>
  <mergeCells count="5">
    <mergeCell ref="B4:F4"/>
    <mergeCell ref="C8:D8"/>
    <mergeCell ref="A8:B8"/>
    <mergeCell ref="D10:D11"/>
    <mergeCell ref="D12:D13"/>
  </mergeCell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Ekonomisystem som tjänst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Heden</dc:creator>
  <cp:lastModifiedBy>AsFrodin</cp:lastModifiedBy>
  <cp:lastPrinted>2018-09-06T13:53:54Z</cp:lastPrinted>
  <dcterms:created xsi:type="dcterms:W3CDTF">2017-12-01T07:51:17Z</dcterms:created>
  <dcterms:modified xsi:type="dcterms:W3CDTF">2018-09-07T11:17:04Z</dcterms:modified>
</cp:coreProperties>
</file>