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Prisjustering kaffe\Jobmeal AB\2025-11-03\"/>
    </mc:Choice>
  </mc:AlternateContent>
  <xr:revisionPtr revIDLastSave="0" documentId="13_ncr:1_{86C9725B-0A5B-4B31-93EB-0DE6D2DBFE99}" xr6:coauthVersionLast="47" xr6:coauthVersionMax="47" xr10:uidLastSave="{00000000-0000-0000-0000-000000000000}"/>
  <bookViews>
    <workbookView xWindow="28680" yWindow="-120" windowWidth="29040" windowHeight="15720" tabRatio="863" firstSheet="4" activeTab="9" xr2:uid="{00000000-000D-0000-FFFF-FFFF00000000}"/>
  </bookViews>
  <sheets>
    <sheet name="Hyra och köp vattenautomater" sheetId="1" r:id="rId1"/>
    <sheet name="Underskåp vattenautomater" sheetId="13" r:id="rId2"/>
    <sheet name="Service vattenautomater" sheetId="2" r:id="rId3"/>
    <sheet name="Övrigt sortiment varor (vatten)" sheetId="3" r:id="rId4"/>
    <sheet name="Övriga automater (vatten)" sheetId="4" r:id="rId5"/>
    <sheet name="Hyra och köp kaffeautomater" sheetId="9" r:id="rId6"/>
    <sheet name="Service kaffeautomater" sheetId="5" r:id="rId7"/>
    <sheet name="Varor (kaffe)" sheetId="6" r:id="rId8"/>
    <sheet name="Övrigt sortiment varor (kaffe)" sheetId="7" r:id="rId9"/>
    <sheet name="Övriga automater (kaffe)" sheetId="8" r:id="rId10"/>
    <sheet name="Underskåp kaffeautomater" sheetId="1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" l="1"/>
  <c r="H88" i="7"/>
</calcChain>
</file>

<file path=xl/sharedStrings.xml><?xml version="1.0" encoding="utf-8"?>
<sst xmlns="http://schemas.openxmlformats.org/spreadsheetml/2006/main" count="1534" uniqueCount="639">
  <si>
    <t>Hyra och köp vattenautomater</t>
  </si>
  <si>
    <t>Position i varukorg</t>
  </si>
  <si>
    <t>Fristående vattenautomater</t>
  </si>
  <si>
    <t>Kylkapacitet</t>
  </si>
  <si>
    <t>Modellbeteckning</t>
  </si>
  <si>
    <t>Artikelnummer</t>
  </si>
  <si>
    <t>Takpris hyra/månad för hyresperiod om 12 månader</t>
  </si>
  <si>
    <t>Takpris hyra/månad för hyresperiod om 24 månader</t>
  </si>
  <si>
    <t>Takpris hyra/månad  för hyresperiod om 36 månader</t>
  </si>
  <si>
    <t>Takpris hyra/månad för hyresperiod om 48 månader</t>
  </si>
  <si>
    <t>Takpris köp (utvärderas ej)</t>
  </si>
  <si>
    <t>UNSPSC-kod</t>
  </si>
  <si>
    <t>Momssats</t>
  </si>
  <si>
    <t>Fristående vattenautomat</t>
  </si>
  <si>
    <t xml:space="preserve"> Minst 30 liter/h</t>
  </si>
  <si>
    <t xml:space="preserve">ION Model 300 C, A &amp; S Charcoal w/ Titanium 240VAC FiberTek Filter Dual CO2 </t>
  </si>
  <si>
    <t>300-21012302U</t>
  </si>
  <si>
    <t>Eventuellt tillhörande underskåp till vattenautomat på position 1</t>
  </si>
  <si>
    <t>Underskåp till ION</t>
  </si>
  <si>
    <t>880-1001</t>
  </si>
  <si>
    <t xml:space="preserve"> Minst 40 liter/h</t>
  </si>
  <si>
    <t>Blu Soda 45 Fizz</t>
  </si>
  <si>
    <t>900523FS</t>
  </si>
  <si>
    <t>Eventuellt tillhörande underskåp till vattenautomat på position 2</t>
  </si>
  <si>
    <t>Underskåp till Blu Soda</t>
  </si>
  <si>
    <t xml:space="preserve"> Minst 80 liter/h</t>
  </si>
  <si>
    <t>Escowa Orion Pro 2 XXL, inkl. tappkran</t>
  </si>
  <si>
    <t>ES5365-ES2306</t>
  </si>
  <si>
    <t>Eventuellt tillhörande underskåp till vattenautomat på position 3</t>
  </si>
  <si>
    <t>Ej aktuellt</t>
  </si>
  <si>
    <t xml:space="preserve">Inbyggda vattenautomater </t>
  </si>
  <si>
    <t>Inbyggd vattenautomat</t>
  </si>
  <si>
    <t>Escowa Pro 2xl inkl kran 
Lom2 RF</t>
  </si>
  <si>
    <t>ES5580-ES2362</t>
  </si>
  <si>
    <t>Escowa Pro 2xxl inkl kran 
Albatross 2 RF</t>
  </si>
  <si>
    <t>ES5513-ES2301</t>
  </si>
  <si>
    <t xml:space="preserve"> Minst 95 liter/h</t>
  </si>
  <si>
    <t>Blusoda Box 150 Fizz inkl kran 
Albatross 2 Svart</t>
  </si>
  <si>
    <t>900085-ES2306</t>
  </si>
  <si>
    <t>Vattenautomater, bänkmodeller</t>
  </si>
  <si>
    <t>Vattenautomat, bänkmodell</t>
  </si>
  <si>
    <t>ION TS300 Titanium</t>
  </si>
  <si>
    <t>300-22012102</t>
  </si>
  <si>
    <t>Blu Soda Black 45 Fizz</t>
  </si>
  <si>
    <t xml:space="preserve">Blubar "Beer Tap" 80 Fizz </t>
  </si>
  <si>
    <t>Underskåp vattenautomater</t>
  </si>
  <si>
    <t xml:space="preserve">Modellbeteckning </t>
  </si>
  <si>
    <t>Takpris köp</t>
  </si>
  <si>
    <t>JM Underskåp för vattenautomat</t>
  </si>
  <si>
    <t>ION Underskåp för IONTS300</t>
  </si>
  <si>
    <t>Underskåp till Blusoda</t>
  </si>
  <si>
    <t>Underskåp till BluBar Beer tap</t>
  </si>
  <si>
    <t>EU1300</t>
  </si>
  <si>
    <t>Service vattenautomater</t>
  </si>
  <si>
    <t>Benämning</t>
  </si>
  <si>
    <t>Enhet (kvantitet)</t>
  </si>
  <si>
    <t>Offererat takpris</t>
  </si>
  <si>
    <t>Fullservice</t>
  </si>
  <si>
    <t>Takpris per månad per vattenautomat</t>
  </si>
  <si>
    <t>Övrigt sortiment varor (vatten)</t>
  </si>
  <si>
    <t>Information om vara</t>
  </si>
  <si>
    <t>Eventuell detaljerad information om vara</t>
  </si>
  <si>
    <t>Artikelbenämning</t>
  </si>
  <si>
    <t>Förpackningsstorlek (minsta beställningsbara enhet)</t>
  </si>
  <si>
    <t>Takpris per förpackning i kolumn G (minsta beställningsbara enhet)</t>
  </si>
  <si>
    <t>Offererat takpris per angiven enhet i kolumn J</t>
  </si>
  <si>
    <t>Enhet för lämnat takpris i kolumn I</t>
  </si>
  <si>
    <t>Eventuell certifiering</t>
  </si>
  <si>
    <t>Kolsyreflaska</t>
  </si>
  <si>
    <t>Kolsyreflaska till vattenautomat</t>
  </si>
  <si>
    <t>Kolsyreflaska 10 kg (13,4 liter)</t>
  </si>
  <si>
    <t>1 styck</t>
  </si>
  <si>
    <t>st</t>
  </si>
  <si>
    <t>Kolsyreflaska 3,5 kg (5 liter)</t>
  </si>
  <si>
    <t>Pappersbägare 23 cl</t>
  </si>
  <si>
    <t>Pappersbägare för vatten</t>
  </si>
  <si>
    <t>Pappersbägare 21 cl. utan öra</t>
  </si>
  <si>
    <t>Pappersbägare 21 cl.</t>
  </si>
  <si>
    <t>20x100 st (2000 st)</t>
  </si>
  <si>
    <t>Kart</t>
  </si>
  <si>
    <t>Aromaställ</t>
  </si>
  <si>
    <t>Aromaställ för smakessenser</t>
  </si>
  <si>
    <t>Aromaställ för 3 flaskor smaksättning</t>
  </si>
  <si>
    <t>ES2519</t>
  </si>
  <si>
    <t>1 st</t>
  </si>
  <si>
    <t>Smakessenser</t>
  </si>
  <si>
    <t>Smaksättning för vatten</t>
  </si>
  <si>
    <t xml:space="preserve">Aroma 100 ml refill Lemon/Lime, flaska      </t>
  </si>
  <si>
    <t xml:space="preserve">Aroma 100 ml refill Lemon/Lime       </t>
  </si>
  <si>
    <t xml:space="preserve">100 ml </t>
  </si>
  <si>
    <t>flaska</t>
  </si>
  <si>
    <t xml:space="preserve">Aroma 100 ml refill Granatäpple, flaska      </t>
  </si>
  <si>
    <t xml:space="preserve">Aroma 100 ml refill Granatäpple       </t>
  </si>
  <si>
    <t xml:space="preserve">Aroma 100 ml refill Svartvinbär, flaska       </t>
  </si>
  <si>
    <t xml:space="preserve">Aroma 100 ml refill Svartvinbär         </t>
  </si>
  <si>
    <t>Aroma 100 ml Hallon, flaska</t>
  </si>
  <si>
    <t>Aroma 100 ml Hallon</t>
  </si>
  <si>
    <t>Aroma 100 ml Jordgubb, flaska</t>
  </si>
  <si>
    <t>Aroma 100 ml Jordgubb</t>
  </si>
  <si>
    <t>Övriga automater (vatten)</t>
  </si>
  <si>
    <t>Typ av vattenautomat (fristående/inbyggd/bänkmodell m.m.)</t>
  </si>
  <si>
    <t>Beskrivning av eventuell tillgänglighetsanpassning</t>
  </si>
  <si>
    <t>Takpris hyra per månad för hyresperiod om 12 månader</t>
  </si>
  <si>
    <t>Takpris hyra per månad för hyresperiod om 24 månader</t>
  </si>
  <si>
    <t>Takpris hyra per månad för hyresperiod om 36 månader</t>
  </si>
  <si>
    <t>Takpris hyra per månad för hyresperiod om 48 månader</t>
  </si>
  <si>
    <t xml:space="preserve">Fristående </t>
  </si>
  <si>
    <t>Blubar Floor Standing "Beer tap" 80 Fizz</t>
  </si>
  <si>
    <t>80 L/h</t>
  </si>
  <si>
    <t>Kan kompletteras med punktskrift</t>
  </si>
  <si>
    <t>Inbyggd modell</t>
  </si>
  <si>
    <t>Blusoda Box 30 Fizz Lom2 inkl. kranpelare /borstat stål</t>
  </si>
  <si>
    <t>900424-ES2362</t>
  </si>
  <si>
    <t>30 L/h</t>
  </si>
  <si>
    <t>Blusoda Box 80 Fizz Lom2 inkl. kranpelare/borstat stål</t>
  </si>
  <si>
    <t>900040-ES2362</t>
  </si>
  <si>
    <t>Blusoda Box 150 Fizz Lom2 inkl. kranpelare/borstat stål</t>
  </si>
  <si>
    <t>900085-ES2362</t>
  </si>
  <si>
    <t>150 L/h</t>
  </si>
  <si>
    <t>Bänkmodell</t>
  </si>
  <si>
    <t>Blusoda 30 Fizz/rostfritt stål</t>
  </si>
  <si>
    <t>Blusoda 45 Fizz/rostfritt stål</t>
  </si>
  <si>
    <t>900523TT</t>
  </si>
  <si>
    <t>45 L/h</t>
  </si>
  <si>
    <t>Blubar I.T.80/rostfria  delar</t>
  </si>
  <si>
    <t>Hyra och köp kaffeautomater</t>
  </si>
  <si>
    <t>Kaffeautomat. Liten modell 
80-160 koppar/fyllning</t>
  </si>
  <si>
    <t>Modellbetckning</t>
  </si>
  <si>
    <t>Energiförbrukning Kaffeautomat (anges i enhet Wh/h, Stand By/Idle phase)*</t>
  </si>
  <si>
    <t>Modell 1A - hela bönor</t>
  </si>
  <si>
    <t xml:space="preserve">Spengler JM PSL50 BTC10 </t>
  </si>
  <si>
    <t>Modell 1B - automatmalet</t>
  </si>
  <si>
    <t>Spengler JM PSL50 FB01</t>
  </si>
  <si>
    <t>Modell 1 C - espressobönor</t>
  </si>
  <si>
    <t>Spengler JM PSL50 ES10</t>
  </si>
  <si>
    <t xml:space="preserve">Kaffeautomat, Mellan modell
161 - 300 koppar/fyllning </t>
  </si>
  <si>
    <t xml:space="preserve">Modell 2A - hela bönor </t>
  </si>
  <si>
    <t xml:space="preserve">Spengler JM PSL50 BTC </t>
  </si>
  <si>
    <t>Modell 2B - espressobönor</t>
  </si>
  <si>
    <t>Spengler JM PSL50 ES12</t>
  </si>
  <si>
    <t>Modell 2C - hela bönor och espressobönor</t>
  </si>
  <si>
    <t>Spengler JM CL 2.0</t>
  </si>
  <si>
    <t xml:space="preserve">Modell 2D - automatmalet 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</si>
  <si>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</si>
  <si>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</si>
  <si>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</si>
  <si>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</si>
  <si>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</si>
  <si>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</si>
  <si>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</si>
  <si>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</si>
  <si>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</si>
  <si>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Wittenborg JM W9100 2B2C</t>
  </si>
  <si>
    <t>Underskåp kaffeautomater</t>
  </si>
  <si>
    <t>Underskåp (Jetinno &amp; Spengler och övriga JM)</t>
  </si>
  <si>
    <t>Underskåp (Wittenborg)</t>
  </si>
  <si>
    <t>Service kaffeautomater</t>
  </si>
  <si>
    <t>Hygienisk service</t>
  </si>
  <si>
    <t>Takpris per månad i SEK för hygienisk service per kaffeautomat</t>
  </si>
  <si>
    <t>Takpris per månad i SEK för fullservice per kaffeautomat</t>
  </si>
  <si>
    <t>Varor (kaffe)</t>
  </si>
  <si>
    <t>Vara</t>
  </si>
  <si>
    <t>Detaljerad information om vara</t>
  </si>
  <si>
    <t>Krav gällande förpackning</t>
  </si>
  <si>
    <t>Kg</t>
  </si>
  <si>
    <t>Kaffe</t>
  </si>
  <si>
    <t>Hela bönor</t>
  </si>
  <si>
    <t>Mörkrost</t>
  </si>
  <si>
    <t>Löfbergs CFL Hela Bönor Mörkrost Rainforest Alliance, EU-ekologisk</t>
  </si>
  <si>
    <t>6 x 1000 gram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</si>
  <si>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</si>
  <si>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</si>
  <si>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</si>
  <si>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</si>
  <si>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</si>
  <si>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Löfbergs CFL Hela Bönor Mellanrost Rainforest Alliance, EU-ekologisk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</si>
  <si>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</si>
  <si>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</si>
  <si>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</si>
  <si>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</si>
  <si>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</si>
  <si>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</si>
  <si>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</si>
  <si>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</si>
  <si>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</si>
  <si>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</si>
  <si>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</si>
  <si>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</si>
  <si>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</si>
  <si>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</si>
  <si>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BKI Instant Mellanrost Fairtrade, EU-ekologisk, 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</si>
  <si>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</si>
  <si>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</si>
  <si>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</si>
  <si>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</si>
  <si>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</si>
  <si>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</si>
  <si>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</si>
  <si>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</si>
  <si>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</si>
  <si>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</si>
  <si>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</si>
  <si>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</si>
  <si>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</si>
  <si>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</si>
  <si>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</si>
  <si>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</si>
  <si>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</si>
  <si>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</si>
  <si>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</si>
  <si>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</si>
  <si>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</si>
  <si>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</si>
  <si>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</si>
  <si>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</si>
  <si>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</si>
  <si>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</si>
  <si>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</si>
  <si>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</si>
  <si>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</si>
  <si>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</si>
  <si>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</si>
  <si>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</si>
  <si>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</si>
  <si>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</si>
  <si>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</si>
  <si>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</si>
  <si>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</si>
  <si>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</si>
  <si>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</si>
  <si>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</si>
  <si>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</si>
  <si>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</si>
  <si>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</si>
  <si>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</si>
  <si>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</si>
  <si>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</si>
  <si>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</si>
  <si>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</si>
  <si>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</si>
  <si>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</si>
  <si>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</si>
  <si>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</si>
  <si>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</si>
  <si>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</si>
  <si>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</si>
  <si>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</si>
  <si>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</si>
  <si>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</si>
  <si>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</si>
  <si>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</si>
  <si>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</si>
  <si>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</si>
  <si>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</si>
  <si>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</si>
  <si>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</si>
  <si>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Hermesetas Portion 2 st</t>
  </si>
  <si>
    <t>1 x 12,5 gram</t>
  </si>
  <si>
    <t>Förpackning</t>
  </si>
  <si>
    <t>Pappmugg</t>
  </si>
  <si>
    <t>ca 20-30 cl</t>
  </si>
  <si>
    <t>Pappersmugg 23 cl</t>
  </si>
  <si>
    <t>1000 st/kart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</si>
  <si>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</si>
  <si>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</si>
  <si>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</si>
  <si>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</si>
  <si>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</si>
  <si>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</si>
  <si>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Övrigt sortiment varor (kaffe)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</si>
  <si>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</si>
  <si>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</si>
  <si>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</si>
  <si>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</si>
  <si>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</si>
  <si>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</si>
  <si>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</si>
  <si>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</si>
  <si>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</si>
  <si>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</si>
  <si>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12 x 500 gram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</si>
  <si>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</si>
  <si>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</si>
  <si>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</si>
  <si>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</si>
  <si>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</si>
  <si>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</si>
  <si>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</si>
  <si>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</si>
  <si>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</si>
  <si>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</si>
  <si>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</si>
  <si>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</si>
  <si>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</si>
  <si>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</si>
  <si>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</si>
  <si>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</si>
  <si>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</si>
  <si>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</si>
  <si>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</si>
  <si>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</si>
  <si>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</si>
  <si>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</si>
  <si>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</si>
  <si>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</si>
  <si>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 xml:space="preserve">Nescafé Gold Instant kaffesticks Fairtrade, EU-ekologisk                                               </t>
  </si>
  <si>
    <t xml:space="preserve">300 x 2 gram 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</si>
  <si>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</si>
  <si>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</si>
  <si>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</si>
  <si>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</si>
  <si>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</si>
  <si>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</si>
  <si>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</si>
  <si>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</si>
  <si>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</si>
  <si>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</si>
  <si>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</si>
  <si>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</si>
  <si>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</si>
  <si>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</si>
  <si>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</si>
  <si>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</si>
  <si>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</si>
  <si>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</si>
  <si>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</si>
  <si>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</si>
  <si>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</si>
  <si>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</si>
  <si>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</si>
  <si>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</si>
  <si>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</si>
  <si>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</si>
  <si>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</si>
  <si>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</si>
  <si>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</si>
  <si>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</si>
  <si>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</si>
  <si>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</si>
  <si>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</si>
  <si>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</si>
  <si>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</si>
  <si>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</si>
  <si>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</si>
  <si>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</si>
  <si>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</si>
  <si>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</si>
  <si>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</si>
  <si>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</si>
  <si>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</si>
  <si>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</si>
  <si>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</si>
  <si>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</si>
  <si>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</si>
  <si>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</si>
  <si>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</si>
  <si>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</si>
  <si>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</si>
  <si>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</si>
  <si>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</si>
  <si>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</si>
  <si>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</si>
  <si>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</si>
  <si>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</si>
  <si>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</si>
  <si>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</si>
  <si>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</si>
  <si>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</si>
  <si>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</si>
  <si>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>Klassisk smak</t>
  </si>
  <si>
    <t>Svart te</t>
  </si>
  <si>
    <t>Four O´Clock Earl Grey Fairtrade, EU-ekologisk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</si>
  <si>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</si>
  <si>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</si>
  <si>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</si>
  <si>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Four O´Clock English Breakfast Fairtrade, EU-ekologisk</t>
  </si>
  <si>
    <t>Grönt te</t>
  </si>
  <si>
    <t>Four O´Clock Grönt Neutralt Fairtrade, EU-ekologisk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</si>
  <si>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</si>
  <si>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</si>
  <si>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</si>
  <si>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</si>
  <si>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</si>
  <si>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</si>
  <si>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</si>
  <si>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</si>
  <si>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</si>
  <si>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</si>
  <si>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</si>
  <si>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</si>
  <si>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</si>
  <si>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Vitt te</t>
  </si>
  <si>
    <t>Four O´Clock Vitt Chai Fairtrade, EU-ekologisk</t>
  </si>
  <si>
    <t>Sortimentsbox 8 smaker</t>
  </si>
  <si>
    <t>Four O´Clock Sortimentslåda 8 smaker Fairtrade, EU-ekologisk</t>
  </si>
  <si>
    <t>Grönt te smaksatt</t>
  </si>
  <si>
    <t xml:space="preserve">Grönt blandat med Rooibos. Päron vanilj </t>
  </si>
  <si>
    <t>Life By Follis Päron vanilj Fairtrade, EU-ekologisk</t>
  </si>
  <si>
    <t>8502</t>
  </si>
  <si>
    <t xml:space="preserve">Grönt chai </t>
  </si>
  <si>
    <t>Life By Follis  Grönt chai Fairtrade, Eu-ekologisk</t>
  </si>
  <si>
    <t>8510</t>
  </si>
  <si>
    <t>Rött te smaksatt</t>
  </si>
  <si>
    <t xml:space="preserve">Rooibos med Acai och granatäpple </t>
  </si>
  <si>
    <t>Life By Follis Acai granatäpple Fairtrade, EU-ekologisk</t>
  </si>
  <si>
    <t>8511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</si>
  <si>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</si>
  <si>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</si>
  <si>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</si>
  <si>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</si>
  <si>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</si>
  <si>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</si>
  <si>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</si>
  <si>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</si>
  <si>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</si>
  <si>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</si>
  <si>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</si>
  <si>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</si>
  <si>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</si>
  <si>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</si>
  <si>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</si>
  <si>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</si>
  <si>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</si>
  <si>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</si>
  <si>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</si>
  <si>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</si>
  <si>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</si>
  <si>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</si>
  <si>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</si>
  <si>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</si>
  <si>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</si>
  <si>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</si>
  <si>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</si>
  <si>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</si>
  <si>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</si>
  <si>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</si>
  <si>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</si>
  <si>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</si>
  <si>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</si>
  <si>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</si>
  <si>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</si>
  <si>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</si>
  <si>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</si>
  <si>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</si>
  <si>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</si>
  <si>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</si>
  <si>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</si>
  <si>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</si>
  <si>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</si>
  <si>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</si>
  <si>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</si>
  <si>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</si>
  <si>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</si>
  <si>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</si>
  <si>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</si>
  <si>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</si>
  <si>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</si>
  <si>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Portionsförpackad</t>
  </si>
  <si>
    <t>Barry Ögonblink Display 90 x 30 gr</t>
  </si>
  <si>
    <t>VM-55106-V35</t>
  </si>
  <si>
    <t>90 x 30 gr</t>
  </si>
  <si>
    <t>Kartong</t>
  </si>
  <si>
    <t>Portionschoklad, Van Houten FT</t>
  </si>
  <si>
    <t>VM-72147-V32</t>
  </si>
  <si>
    <t>8 x 10 x 25gr</t>
  </si>
  <si>
    <t>Douwe Egberts Cacao Fantasy Blue Sticks RA</t>
  </si>
  <si>
    <t>Rainforrest Alliance</t>
  </si>
  <si>
    <t>1 kg påse</t>
  </si>
  <si>
    <t>Barry Caprimo Chai Latte</t>
  </si>
  <si>
    <t>Påse</t>
  </si>
  <si>
    <t>Caprimo Oat Drink Powder</t>
  </si>
  <si>
    <t>500 gr</t>
  </si>
  <si>
    <t>Portionsförpackad Tetra</t>
  </si>
  <si>
    <t>Oatly Havredryck Trekantsmjölk</t>
  </si>
  <si>
    <t>124957, 61720</t>
  </si>
  <si>
    <t>Tetrapack 1 liter, Eko</t>
  </si>
  <si>
    <t>1 l</t>
  </si>
  <si>
    <t>Krav</t>
  </si>
  <si>
    <t>Bryggfilter</t>
  </si>
  <si>
    <t>Filter till kaffebryggare</t>
  </si>
  <si>
    <t>Kaffefilter 1x4 200 st vit</t>
  </si>
  <si>
    <t>200 st</t>
  </si>
  <si>
    <t>Förp</t>
  </si>
  <si>
    <t>Filter till Bonamat bryggare</t>
  </si>
  <si>
    <t xml:space="preserve">Filterkorg  till bryggare 1,8-2,2 l Bonamat </t>
  </si>
  <si>
    <t>250 st</t>
  </si>
  <si>
    <t>56112004</t>
  </si>
  <si>
    <t>Filter korg B5 Bonamat 250 st</t>
  </si>
  <si>
    <t>7.150.102.301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</si>
  <si>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</si>
  <si>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</si>
  <si>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</si>
  <si>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</si>
  <si>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</si>
  <si>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</si>
  <si>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</si>
  <si>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</si>
  <si>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1000 st</t>
  </si>
  <si>
    <t>Tillbehör</t>
  </si>
  <si>
    <t>Termos</t>
  </si>
  <si>
    <t xml:space="preserve">1 st </t>
  </si>
  <si>
    <t>styck</t>
  </si>
  <si>
    <t>Termos 1,2 l passar till automat Spengler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</si>
  <si>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</si>
  <si>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</si>
  <si>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</si>
  <si>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</si>
  <si>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</si>
  <si>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</si>
  <si>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</si>
  <si>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</si>
  <si>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</si>
  <si>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</si>
  <si>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</si>
  <si>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</si>
  <si>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48101506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</si>
  <si>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</si>
  <si>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</si>
  <si>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</si>
  <si>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</si>
  <si>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</si>
  <si>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</si>
  <si>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Övriga automater (kaffe)</t>
  </si>
  <si>
    <t>Tillgänglighetsanpassade kaffeautomater</t>
  </si>
  <si>
    <t>Liten modell 80-160 koppar/fyllning</t>
  </si>
  <si>
    <t>Kort beskrivning av tillgänglighetsanpassning</t>
  </si>
  <si>
    <t>Takpris hyra/månad för hyresperiod om 24  månader</t>
  </si>
  <si>
    <t>Takpris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</si>
  <si>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</si>
  <si>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</si>
  <si>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</si>
  <si>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</si>
  <si>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</si>
  <si>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</si>
  <si>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</si>
  <si>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Tabell 2 - Övriga kaffeautomater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</si>
  <si>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</si>
  <si>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</si>
  <si>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</si>
  <si>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</si>
  <si>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</si>
  <si>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</si>
  <si>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</si>
  <si>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</si>
  <si>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</si>
  <si>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</si>
  <si>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</si>
  <si>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</si>
  <si>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</si>
  <si>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Mellanmodell, hela bönor 161-300 koppar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</si>
  <si>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</si>
  <si>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</si>
  <si>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</si>
  <si>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</si>
  <si>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</si>
  <si>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</si>
  <si>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</si>
  <si>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</si>
  <si>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</si>
  <si>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</si>
  <si>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</si>
  <si>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</si>
  <si>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</si>
  <si>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</si>
  <si>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</si>
  <si>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</si>
  <si>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</si>
  <si>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</si>
  <si>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</si>
  <si>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</si>
  <si>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</si>
  <si>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</si>
  <si>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</si>
  <si>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</si>
  <si>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</si>
  <si>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</si>
  <si>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</si>
  <si>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</si>
  <si>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</si>
  <si>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</si>
  <si>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</si>
  <si>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</si>
  <si>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</si>
  <si>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>1 x 160 st/förp, 300 gram</t>
  </si>
  <si>
    <t>6 x 16 st/förp, 192 gram</t>
  </si>
  <si>
    <t>6 x 16 st/förp, 172,8 gram</t>
  </si>
  <si>
    <t>6 x 16 st/förp, 163,2 gram</t>
  </si>
  <si>
    <t>6 x 16 st/förp, 211,2 gram</t>
  </si>
  <si>
    <t>6 x 16 st/förp, 124,8 gram</t>
  </si>
  <si>
    <t>6 x 20 st/förp, 204 gram</t>
  </si>
  <si>
    <t>6 x 20 st/förp, 216 gram</t>
  </si>
  <si>
    <t>6 x 20 st/förp, 240 gram</t>
  </si>
  <si>
    <t>1 x 160 st/förp, 288 gram</t>
  </si>
  <si>
    <t>Chai Latte</t>
  </si>
  <si>
    <t>VM-21003-V39</t>
  </si>
  <si>
    <t>VM-24001-V17</t>
  </si>
  <si>
    <t>VM-21004-V39</t>
  </si>
  <si>
    <t>Havredryck iKaffe Oatly KRAV/EKO</t>
  </si>
  <si>
    <t xml:space="preserve">JDE Cafitesse Quantum 110 </t>
  </si>
  <si>
    <t xml:space="preserve">JDE Cafitesse Quantum 300 </t>
  </si>
  <si>
    <t>JDE Cafitesse Quantum Touch 100</t>
  </si>
  <si>
    <t>Krav gällande enhet för lämnat takpris</t>
  </si>
  <si>
    <t>Takpris per förpackning (minsta beställningsbara enhet)</t>
  </si>
  <si>
    <t xml:space="preserve">Offererat takpris per angiven enhet </t>
  </si>
  <si>
    <t xml:space="preserve">Enhet för lämnat takpris </t>
  </si>
  <si>
    <t>Prislista Kaffe- och vattenautomater</t>
  </si>
  <si>
    <t>Kort beskrivning av kaffeautomat 
(förifyllda beskrivningar nedan i denna kolumn är exempel)</t>
  </si>
  <si>
    <t>WJDE1027L</t>
  </si>
  <si>
    <t>Termos Svart m. trähandtag</t>
  </si>
  <si>
    <t>Offererat takpris per angiven enhet</t>
  </si>
  <si>
    <t>Pris per 50 gr</t>
  </si>
  <si>
    <t>Pris per 1 000 styck</t>
  </si>
  <si>
    <t>Prisjustering fr.o.m. 2025-06-03</t>
  </si>
  <si>
    <t>Prisjustering fr.o.m. 2025-09-01</t>
  </si>
  <si>
    <t>100 x 20g</t>
  </si>
  <si>
    <t>7.150.101.101</t>
  </si>
  <si>
    <t>Chokladpulver</t>
  </si>
  <si>
    <t>Hämmerle Kakao Harmony, EKO/Fairtrade</t>
  </si>
  <si>
    <t>081</t>
  </si>
  <si>
    <t>Chailattepulver</t>
  </si>
  <si>
    <t>Wonderful Chai Latte portionsförpackat 25 gram</t>
  </si>
  <si>
    <t>50 x 25 gram</t>
  </si>
  <si>
    <t>Scho No. 210 Skimmed milk powder EU-ekologiskt</t>
  </si>
  <si>
    <t>Zoégas Eco Coffee RA, Brygg</t>
  </si>
  <si>
    <t>12 x 450 gram</t>
  </si>
  <si>
    <t>Rainforest Alliance</t>
  </si>
  <si>
    <t xml:space="preserve">Ekologisk Honung i Sticks 15g </t>
  </si>
  <si>
    <t>50 x 15 gram</t>
  </si>
  <si>
    <t xml:space="preserve">Kg
</t>
  </si>
  <si>
    <t>Filterkorg  till bryggare 1,8-2,2 l Bonamat 85/245</t>
  </si>
  <si>
    <t xml:space="preserve">Wittenborg W100 2B2C                            </t>
  </si>
  <si>
    <t>9A0602JBOY</t>
  </si>
  <si>
    <t xml:space="preserve">Wittenborg W100 1B2C                            </t>
  </si>
  <si>
    <t>Cafitesse Quantum 300 Touch</t>
  </si>
  <si>
    <t>Prisjustering fr.o.m. 2025-11-03</t>
  </si>
  <si>
    <t>JOBmeal AB 2025-11-03</t>
  </si>
  <si>
    <t>12,5%</t>
  </si>
  <si>
    <t>JL18-ES3C JM</t>
  </si>
  <si>
    <t>Jettinno JL 18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</si>
</sst>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SEK]"/>
    <numFmt numFmtId="165" formatCode="#,##0.00\ &quot;kr&quot;"/>
  </numFmts>
  <fonts count="3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Franklin Gothic Book"/>
      <family val="2"/>
    </font>
    <font>
      <i/>
      <sz val="14"/>
      <color theme="1"/>
      <name val="Franklin Gothic Book"/>
      <family val="2"/>
    </font>
    <font>
      <sz val="10"/>
      <name val="Franklin Gothic Book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0" tint="-0.249977111117893"/>
      <name val="Franklin Gothic Book"/>
      <family val="2"/>
    </font>
    <font>
      <sz val="10"/>
      <color theme="0" tint="-0.249977111117893"/>
      <name val="Franklin Gothic Book"/>
      <family val="2"/>
    </font>
    <font>
      <sz val="11"/>
      <color theme="0" tint="-0.249977111117893"/>
      <name val="Calibri"/>
      <family val="2"/>
      <scheme val="minor"/>
    </font>
    <font>
      <sz val="12"/>
      <color theme="0" tint="-0.34998626667073579"/>
      <name val="Arial"/>
      <family val="2"/>
    </font>
    <font>
      <sz val="12"/>
      <color theme="0" tint="-0.249977111117893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8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3" fillId="0" borderId="0" xfId="0" applyFont="1"/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5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left" vertical="top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5" fontId="4" fillId="0" borderId="0" xfId="0" applyNumberFormat="1" applyFont="1"/>
    <xf numFmtId="0" fontId="11" fillId="0" borderId="0" xfId="0" applyFont="1"/>
    <xf numFmtId="0" fontId="10" fillId="0" borderId="0" xfId="0" applyFont="1"/>
    <xf numFmtId="0" fontId="6" fillId="0" borderId="0" xfId="0" applyFont="1"/>
    <xf numFmtId="0" fontId="16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right" vertical="center" wrapText="1"/>
      <protection locked="0"/>
    </xf>
    <xf numFmtId="0" fontId="0" fillId="3" borderId="0" xfId="0" applyFill="1"/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vertical="center" wrapText="1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 vertical="top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165" fontId="2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1" xfId="0" applyFont="1" applyFill="1" applyBorder="1" applyAlignment="1" applyProtection="1">
      <alignment horizontal="right" vertical="center" wrapText="1"/>
      <protection locked="0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165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/>
    <xf numFmtId="0" fontId="20" fillId="4" borderId="1" xfId="0" applyFont="1" applyFill="1" applyBorder="1" applyAlignment="1">
      <alignment vertical="center"/>
    </xf>
    <xf numFmtId="0" fontId="20" fillId="4" borderId="6" xfId="0" applyFont="1" applyFill="1" applyBorder="1" applyAlignment="1" applyProtection="1">
      <alignment vertical="center" wrapText="1"/>
      <protection locked="0"/>
    </xf>
    <xf numFmtId="165" fontId="20" fillId="4" borderId="6" xfId="0" applyNumberFormat="1" applyFont="1" applyFill="1" applyBorder="1" applyAlignment="1" applyProtection="1">
      <alignment vertical="center"/>
      <protection locked="0"/>
    </xf>
    <xf numFmtId="0" fontId="20" fillId="4" borderId="6" xfId="0" applyFont="1" applyFill="1" applyBorder="1" applyAlignment="1" applyProtection="1">
      <alignment vertical="center"/>
      <protection locked="0"/>
    </xf>
    <xf numFmtId="165" fontId="20" fillId="4" borderId="3" xfId="0" applyNumberFormat="1" applyFont="1" applyFill="1" applyBorder="1" applyAlignment="1" applyProtection="1">
      <alignment vertical="center"/>
      <protection locked="0"/>
    </xf>
    <xf numFmtId="9" fontId="20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/>
    </xf>
    <xf numFmtId="0" fontId="22" fillId="4" borderId="1" xfId="0" applyFont="1" applyFill="1" applyBorder="1" applyAlignment="1">
      <alignment horizontal="left" vertical="center" wrapText="1"/>
    </xf>
    <xf numFmtId="10" fontId="22" fillId="4" borderId="1" xfId="0" applyNumberFormat="1" applyFont="1" applyFill="1" applyBorder="1" applyAlignment="1">
      <alignment horizontal="left" vertical="center" wrapText="1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165" fontId="20" fillId="4" borderId="7" xfId="0" applyNumberFormat="1" applyFont="1" applyFill="1" applyBorder="1" applyAlignment="1" applyProtection="1">
      <alignment vertical="center" wrapText="1"/>
      <protection locked="0"/>
    </xf>
    <xf numFmtId="0" fontId="20" fillId="4" borderId="6" xfId="0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/>
    <xf numFmtId="9" fontId="20" fillId="4" borderId="1" xfId="0" applyNumberFormat="1" applyFont="1" applyFill="1" applyBorder="1"/>
    <xf numFmtId="0" fontId="20" fillId="4" borderId="1" xfId="0" applyFont="1" applyFill="1" applyBorder="1" applyAlignment="1">
      <alignment vertical="center" wrapText="1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top" wrapText="1"/>
      <protection locked="0"/>
    </xf>
    <xf numFmtId="0" fontId="20" fillId="4" borderId="6" xfId="0" applyFont="1" applyFill="1" applyBorder="1" applyAlignment="1" applyProtection="1">
      <alignment horizontal="right" vertical="center" wrapText="1"/>
      <protection locked="0"/>
    </xf>
    <xf numFmtId="0" fontId="21" fillId="4" borderId="6" xfId="0" applyFont="1" applyFill="1" applyBorder="1" applyAlignment="1" applyProtection="1">
      <alignment vertical="center" wrapText="1"/>
      <protection locked="0"/>
    </xf>
    <xf numFmtId="0" fontId="21" fillId="4" borderId="6" xfId="0" applyFont="1" applyFill="1" applyBorder="1" applyAlignment="1" applyProtection="1">
      <alignment vertical="center"/>
      <protection locked="0"/>
    </xf>
    <xf numFmtId="0" fontId="20" fillId="4" borderId="6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 applyProtection="1">
      <alignment vertical="center" wrapText="1"/>
      <protection locked="0"/>
    </xf>
    <xf numFmtId="0" fontId="20" fillId="7" borderId="1" xfId="0" applyFont="1" applyFill="1" applyBorder="1" applyAlignment="1" applyProtection="1">
      <alignment horizontal="left" vertical="center" wrapText="1"/>
      <protection locked="0"/>
    </xf>
    <xf numFmtId="165" fontId="20" fillId="7" borderId="1" xfId="0" applyNumberFormat="1" applyFont="1" applyFill="1" applyBorder="1" applyAlignment="1" applyProtection="1">
      <alignment vertical="center"/>
      <protection locked="0"/>
    </xf>
    <xf numFmtId="165" fontId="20" fillId="7" borderId="1" xfId="0" applyNumberFormat="1" applyFont="1" applyFill="1" applyBorder="1" applyProtection="1">
      <protection locked="0"/>
    </xf>
    <xf numFmtId="0" fontId="20" fillId="3" borderId="6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left" vertical="top" wrapText="1"/>
      <protection locked="0"/>
    </xf>
    <xf numFmtId="165" fontId="20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left" vertical="center"/>
    </xf>
    <xf numFmtId="165" fontId="20" fillId="7" borderId="1" xfId="0" applyNumberFormat="1" applyFont="1" applyFill="1" applyBorder="1" applyAlignment="1" applyProtection="1">
      <alignment vertical="center" wrapText="1"/>
      <protection locked="0"/>
    </xf>
    <xf numFmtId="0" fontId="20" fillId="7" borderId="6" xfId="0" applyFont="1" applyFill="1" applyBorder="1" applyAlignment="1" applyProtection="1">
      <alignment horizontal="left" vertical="center" wrapText="1"/>
      <protection locked="0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wrapText="1"/>
      <protection locked="0"/>
    </xf>
    <xf numFmtId="0" fontId="20" fillId="7" borderId="6" xfId="0" applyFont="1" applyFill="1" applyBorder="1" applyAlignment="1" applyProtection="1">
      <alignment horizontal="left" vertical="top" wrapText="1"/>
      <protection locked="0"/>
    </xf>
    <xf numFmtId="0" fontId="20" fillId="7" borderId="1" xfId="0" applyFont="1" applyFill="1" applyBorder="1" applyAlignment="1" applyProtection="1">
      <alignment horizontal="left" wrapText="1"/>
      <protection locked="0"/>
    </xf>
    <xf numFmtId="0" fontId="24" fillId="6" borderId="1" xfId="0" applyFont="1" applyFill="1" applyBorder="1" applyAlignment="1">
      <alignment vertical="center"/>
    </xf>
    <xf numFmtId="0" fontId="24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12" fillId="6" borderId="0" xfId="0" applyFont="1" applyFill="1"/>
    <xf numFmtId="0" fontId="11" fillId="6" borderId="0" xfId="0" applyFont="1" applyFill="1"/>
    <xf numFmtId="0" fontId="23" fillId="6" borderId="3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left" vertical="center" wrapText="1"/>
    </xf>
    <xf numFmtId="9" fontId="20" fillId="4" borderId="1" xfId="0" applyNumberFormat="1" applyFont="1" applyFill="1" applyBorder="1" applyAlignment="1">
      <alignment horizontal="center" vertical="center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horizontal="center"/>
    </xf>
    <xf numFmtId="9" fontId="21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1" fontId="21" fillId="4" borderId="1" xfId="0" applyNumberFormat="1" applyFont="1" applyFill="1" applyBorder="1" applyAlignment="1" applyProtection="1">
      <alignment horizontal="center" vertical="center"/>
      <protection locked="0"/>
    </xf>
    <xf numFmtId="49" fontId="21" fillId="4" borderId="6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1" fillId="4" borderId="7" xfId="0" applyFont="1" applyFill="1" applyBorder="1" applyAlignment="1">
      <alignment vertical="center" wrapText="1"/>
    </xf>
    <xf numFmtId="0" fontId="21" fillId="4" borderId="7" xfId="0" applyFont="1" applyFill="1" applyBorder="1" applyAlignment="1" applyProtection="1">
      <alignment horizontal="left" vertical="center" wrapText="1"/>
      <protection locked="0"/>
    </xf>
    <xf numFmtId="165" fontId="21" fillId="4" borderId="1" xfId="0" applyNumberFormat="1" applyFont="1" applyFill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>
      <alignment vertical="center"/>
    </xf>
    <xf numFmtId="0" fontId="21" fillId="4" borderId="1" xfId="0" applyFont="1" applyFill="1" applyBorder="1" applyAlignment="1" applyProtection="1">
      <alignment horizontal="left" wrapText="1"/>
      <protection locked="0"/>
    </xf>
    <xf numFmtId="9" fontId="21" fillId="4" borderId="1" xfId="0" applyNumberFormat="1" applyFont="1" applyFill="1" applyBorder="1"/>
    <xf numFmtId="0" fontId="21" fillId="4" borderId="6" xfId="0" applyFont="1" applyFill="1" applyBorder="1" applyAlignment="1">
      <alignment vertical="center" wrapText="1"/>
    </xf>
    <xf numFmtId="0" fontId="21" fillId="4" borderId="6" xfId="0" applyFont="1" applyFill="1" applyBorder="1" applyAlignment="1" applyProtection="1">
      <alignment horizontal="left" wrapText="1"/>
      <protection locked="0"/>
    </xf>
    <xf numFmtId="0" fontId="21" fillId="4" borderId="7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9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0" fontId="21" fillId="4" borderId="6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left" vertical="top" wrapText="1"/>
    </xf>
    <xf numFmtId="1" fontId="21" fillId="4" borderId="1" xfId="0" applyNumberFormat="1" applyFont="1" applyFill="1" applyBorder="1" applyAlignment="1" applyProtection="1">
      <alignment horizontal="left" vertical="center"/>
      <protection locked="0"/>
    </xf>
    <xf numFmtId="0" fontId="21" fillId="4" borderId="7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wrapText="1"/>
    </xf>
    <xf numFmtId="165" fontId="21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2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0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1" fillId="4" borderId="1" xfId="0" applyNumberFormat="1" applyFont="1" applyFill="1" applyBorder="1" applyAlignment="1">
      <alignment horizontal="right" wrapText="1"/>
    </xf>
    <xf numFmtId="0" fontId="21" fillId="4" borderId="7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 wrapText="1"/>
      <protection locked="0"/>
    </xf>
    <xf numFmtId="9" fontId="20" fillId="7" borderId="3" xfId="1" applyFont="1" applyFill="1" applyBorder="1" applyAlignment="1" applyProtection="1">
      <alignment horizontal="center" wrapText="1"/>
      <protection locked="0"/>
    </xf>
    <xf numFmtId="9" fontId="20" fillId="7" borderId="3" xfId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9" fontId="20" fillId="3" borderId="3" xfId="1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 applyProtection="1">
      <alignment horizontal="right" vertical="center" wrapText="1"/>
      <protection locked="0"/>
    </xf>
    <xf numFmtId="0" fontId="21" fillId="4" borderId="1" xfId="0" applyFont="1" applyFill="1" applyBorder="1" applyAlignment="1" applyProtection="1">
      <alignment horizontal="right" vertical="center" wrapText="1"/>
      <protection locked="0"/>
    </xf>
    <xf numFmtId="0" fontId="21" fillId="5" borderId="1" xfId="0" applyFont="1" applyFill="1" applyBorder="1" applyAlignment="1">
      <alignment horizontal="center" wrapText="1"/>
    </xf>
    <xf numFmtId="165" fontId="28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0" fillId="3" borderId="1" xfId="0" applyNumberFormat="1" applyFont="1" applyFill="1" applyBorder="1" applyAlignment="1" applyProtection="1">
      <alignment vertical="center" wrapText="1"/>
      <protection locked="0"/>
    </xf>
    <xf numFmtId="165" fontId="28" fillId="3" borderId="1" xfId="0" applyNumberFormat="1" applyFont="1" applyFill="1" applyBorder="1" applyAlignment="1" applyProtection="1">
      <alignment vertical="center" wrapText="1"/>
      <protection locked="0"/>
    </xf>
    <xf numFmtId="165" fontId="21" fillId="3" borderId="1" xfId="0" applyNumberFormat="1" applyFont="1" applyFill="1" applyBorder="1" applyAlignment="1" applyProtection="1">
      <alignment vertical="center" wrapText="1"/>
      <protection locked="0"/>
    </xf>
    <xf numFmtId="165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9" fillId="3" borderId="1" xfId="0" applyNumberFormat="1" applyFont="1" applyFill="1" applyBorder="1" applyAlignment="1" applyProtection="1">
      <alignment vertical="center" wrapText="1"/>
      <protection locked="0"/>
    </xf>
    <xf numFmtId="0" fontId="30" fillId="4" borderId="1" xfId="0" applyFont="1" applyFill="1" applyBorder="1" applyAlignment="1" applyProtection="1">
      <alignment horizontal="center" vertical="center" wrapText="1"/>
      <protection locked="0"/>
    </xf>
    <xf numFmtId="0" fontId="30" fillId="4" borderId="1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  <xf numFmtId="165" fontId="3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/>
    <xf numFmtId="0" fontId="30" fillId="5" borderId="1" xfId="0" applyFont="1" applyFill="1" applyBorder="1" applyAlignment="1">
      <alignment horizontal="center" vertical="center"/>
    </xf>
    <xf numFmtId="165" fontId="30" fillId="0" borderId="9" xfId="0" applyNumberFormat="1" applyFont="1" applyBorder="1" applyAlignment="1" applyProtection="1">
      <alignment vertical="center" wrapText="1"/>
      <protection locked="0"/>
    </xf>
    <xf numFmtId="0" fontId="32" fillId="0" borderId="0" xfId="0" applyFont="1" applyAlignment="1">
      <alignment vertical="center"/>
    </xf>
    <xf numFmtId="0" fontId="21" fillId="4" borderId="1" xfId="0" applyFont="1" applyFill="1" applyBorder="1" applyAlignment="1">
      <alignment horizontal="right" vertical="center" wrapText="1"/>
    </xf>
    <xf numFmtId="0" fontId="21" fillId="4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top" wrapText="1"/>
      <protection locked="0"/>
    </xf>
    <xf numFmtId="0" fontId="21" fillId="5" borderId="1" xfId="0" applyFont="1" applyFill="1" applyBorder="1" applyAlignment="1">
      <alignment horizontal="center" vertical="center"/>
    </xf>
    <xf numFmtId="49" fontId="2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>
      <alignment horizontal="right" vertical="center" wrapText="1"/>
    </xf>
    <xf numFmtId="49" fontId="2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4" borderId="7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21" fillId="4" borderId="7" xfId="0" applyFont="1" applyFill="1" applyBorder="1" applyAlignment="1">
      <alignment vertical="center" wrapText="1"/>
    </xf>
    <xf numFmtId="0" fontId="21" fillId="4" borderId="6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3" fillId="6" borderId="4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/>
    <xf numFmtId="0" fontId="23" fillId="6" borderId="5" xfId="0" applyFont="1" applyFill="1" applyBorder="1" applyAlignment="1">
      <alignment horizontal="left" vertical="center" wrapText="1"/>
    </xf>
    <xf numFmtId="0" fontId="20" fillId="6" borderId="0" xfId="0" applyFont="1" applyFill="1" applyAlignment="1">
      <alignment horizontal="left" vertical="center" wrapText="1"/>
    </xf>
    <xf numFmtId="0" fontId="6" fillId="6" borderId="0" xfId="0" applyFont="1" applyFill="1"/>
    <xf numFmtId="0" fontId="23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0" fillId="6" borderId="3" xfId="0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L17"/>
  <sheetViews>
    <sheetView showGridLines="0" zoomScale="77" zoomScaleNormal="77" workbookViewId="0">
      <selection activeCell="C2" sqref="C2"/>
    </sheetView>
  </sheetViews>
  <sheetFormatPr defaultRowHeight="15" x14ac:dyDescent="0.25"/>
  <cols>
    <col min="1" max="1" width="34.42578125" customWidth="1"/>
    <col min="2" max="2" width="35" customWidth="1"/>
    <col min="3" max="3" width="15.5703125" bestFit="1" customWidth="1"/>
    <col min="4" max="5" width="32.42578125" customWidth="1"/>
    <col min="6" max="10" width="20.5703125" customWidth="1"/>
    <col min="11" max="11" width="18" customWidth="1"/>
    <col min="12" max="12" width="17.42578125" customWidth="1"/>
  </cols>
  <sheetData>
    <row r="1" spans="1:12" ht="23.25" x14ac:dyDescent="0.35">
      <c r="A1" s="2" t="s">
        <v>605</v>
      </c>
      <c r="C1" s="2" t="s">
        <v>635</v>
      </c>
    </row>
    <row r="2" spans="1:12" ht="20.25" x14ac:dyDescent="0.3">
      <c r="A2" s="3" t="s">
        <v>0</v>
      </c>
    </row>
    <row r="3" spans="1:12" ht="63" customHeight="1" x14ac:dyDescent="0.25">
      <c r="A3" s="1" t="s">
        <v>1</v>
      </c>
      <c r="B3" s="1" t="s">
        <v>2</v>
      </c>
      <c r="C3" s="1" t="s">
        <v>3</v>
      </c>
      <c r="D3" s="4" t="s">
        <v>4</v>
      </c>
      <c r="E3" s="4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60" x14ac:dyDescent="0.25">
      <c r="A4" s="63">
        <v>1</v>
      </c>
      <c r="B4" s="64" t="s">
        <v>13</v>
      </c>
      <c r="C4" s="65" t="s">
        <v>14</v>
      </c>
      <c r="D4" s="66" t="s">
        <v>15</v>
      </c>
      <c r="E4" s="67" t="s">
        <v>16</v>
      </c>
      <c r="F4" s="68">
        <v>833.16</v>
      </c>
      <c r="G4" s="68">
        <v>833.16</v>
      </c>
      <c r="H4" s="68">
        <v>833.16</v>
      </c>
      <c r="I4" s="68">
        <v>833.16</v>
      </c>
      <c r="J4" s="68">
        <v>26208</v>
      </c>
      <c r="K4" s="71">
        <v>48101700</v>
      </c>
      <c r="L4" s="133">
        <v>0.25</v>
      </c>
    </row>
    <row r="5" spans="1:12" ht="30" x14ac:dyDescent="0.25">
      <c r="A5" s="29"/>
      <c r="B5" s="64" t="s">
        <v>17</v>
      </c>
      <c r="C5" s="70"/>
      <c r="D5" s="66" t="s">
        <v>18</v>
      </c>
      <c r="E5" s="67" t="s">
        <v>19</v>
      </c>
      <c r="F5" s="31"/>
      <c r="G5" s="31"/>
      <c r="H5" s="31"/>
      <c r="I5" s="31"/>
      <c r="J5" s="31"/>
      <c r="K5" s="134"/>
      <c r="L5" s="135"/>
    </row>
    <row r="6" spans="1:12" ht="30" x14ac:dyDescent="0.25">
      <c r="A6" s="63">
        <v>2</v>
      </c>
      <c r="B6" s="64" t="s">
        <v>13</v>
      </c>
      <c r="C6" s="64" t="s">
        <v>20</v>
      </c>
      <c r="D6" s="66" t="s">
        <v>21</v>
      </c>
      <c r="E6" s="67" t="s">
        <v>22</v>
      </c>
      <c r="F6" s="68">
        <v>890.8</v>
      </c>
      <c r="G6" s="68">
        <v>890.8</v>
      </c>
      <c r="H6" s="68">
        <v>890.8</v>
      </c>
      <c r="I6" s="68">
        <v>890.8</v>
      </c>
      <c r="J6" s="68">
        <v>28224</v>
      </c>
      <c r="K6" s="71">
        <v>48101700</v>
      </c>
      <c r="L6" s="133">
        <v>0.25</v>
      </c>
    </row>
    <row r="7" spans="1:12" ht="30" x14ac:dyDescent="0.25">
      <c r="A7" s="29"/>
      <c r="B7" s="64" t="s">
        <v>23</v>
      </c>
      <c r="C7" s="30"/>
      <c r="D7" s="66" t="s">
        <v>24</v>
      </c>
      <c r="E7" s="67">
        <v>900510</v>
      </c>
      <c r="F7" s="31"/>
      <c r="G7" s="31"/>
      <c r="H7" s="31"/>
      <c r="I7" s="31"/>
      <c r="J7" s="31"/>
      <c r="K7" s="134"/>
      <c r="L7" s="135"/>
    </row>
    <row r="8" spans="1:12" ht="30" x14ac:dyDescent="0.25">
      <c r="A8" s="63">
        <v>3</v>
      </c>
      <c r="B8" s="64" t="s">
        <v>13</v>
      </c>
      <c r="C8" s="64" t="s">
        <v>25</v>
      </c>
      <c r="D8" s="66" t="s">
        <v>26</v>
      </c>
      <c r="E8" s="67" t="s">
        <v>27</v>
      </c>
      <c r="F8" s="68">
        <v>937.96</v>
      </c>
      <c r="G8" s="68">
        <v>937.96</v>
      </c>
      <c r="H8" s="68">
        <v>937.96</v>
      </c>
      <c r="I8" s="68">
        <v>937.96</v>
      </c>
      <c r="J8" s="68">
        <v>40320</v>
      </c>
      <c r="K8" s="71">
        <v>48101700</v>
      </c>
      <c r="L8" s="133">
        <v>0.25</v>
      </c>
    </row>
    <row r="9" spans="1:12" ht="30" x14ac:dyDescent="0.25">
      <c r="A9" s="29"/>
      <c r="B9" s="64" t="s">
        <v>28</v>
      </c>
      <c r="C9" s="30"/>
      <c r="D9" s="66" t="s">
        <v>29</v>
      </c>
      <c r="E9" s="67" t="s">
        <v>29</v>
      </c>
      <c r="F9" s="31"/>
      <c r="G9" s="31"/>
      <c r="H9" s="31"/>
      <c r="I9" s="31"/>
      <c r="J9" s="31"/>
      <c r="K9" s="134"/>
      <c r="L9" s="135"/>
    </row>
    <row r="10" spans="1:12" ht="60" x14ac:dyDescent="0.25">
      <c r="A10" s="1" t="s">
        <v>1</v>
      </c>
      <c r="B10" s="1" t="s">
        <v>30</v>
      </c>
      <c r="C10" s="1" t="s">
        <v>3</v>
      </c>
      <c r="D10" s="4" t="s">
        <v>4</v>
      </c>
      <c r="E10" s="4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30" x14ac:dyDescent="0.25">
      <c r="A11" s="63">
        <v>4</v>
      </c>
      <c r="B11" s="64" t="s">
        <v>31</v>
      </c>
      <c r="C11" s="64" t="s">
        <v>14</v>
      </c>
      <c r="D11" s="66" t="s">
        <v>32</v>
      </c>
      <c r="E11" s="66" t="s">
        <v>33</v>
      </c>
      <c r="F11" s="68">
        <v>937.96</v>
      </c>
      <c r="G11" s="68">
        <v>937.96</v>
      </c>
      <c r="H11" s="68">
        <v>937.96</v>
      </c>
      <c r="I11" s="68">
        <v>937.96</v>
      </c>
      <c r="J11" s="68">
        <v>40320</v>
      </c>
      <c r="K11" s="131">
        <v>48101700</v>
      </c>
      <c r="L11" s="132">
        <v>0.25</v>
      </c>
    </row>
    <row r="12" spans="1:12" ht="30" x14ac:dyDescent="0.25">
      <c r="A12" s="63">
        <v>5</v>
      </c>
      <c r="B12" s="64" t="s">
        <v>31</v>
      </c>
      <c r="C12" s="64" t="s">
        <v>25</v>
      </c>
      <c r="D12" s="66" t="s">
        <v>34</v>
      </c>
      <c r="E12" s="66" t="s">
        <v>35</v>
      </c>
      <c r="F12" s="69">
        <v>995.6</v>
      </c>
      <c r="G12" s="69">
        <v>995.6</v>
      </c>
      <c r="H12" s="69">
        <v>995.6</v>
      </c>
      <c r="I12" s="69">
        <v>995.6</v>
      </c>
      <c r="J12" s="69">
        <v>45360</v>
      </c>
      <c r="K12" s="131">
        <v>48101700</v>
      </c>
      <c r="L12" s="132">
        <v>0.25</v>
      </c>
    </row>
    <row r="13" spans="1:12" ht="45" x14ac:dyDescent="0.25">
      <c r="A13" s="63">
        <v>6</v>
      </c>
      <c r="B13" s="64" t="s">
        <v>31</v>
      </c>
      <c r="C13" s="64" t="s">
        <v>36</v>
      </c>
      <c r="D13" s="66" t="s">
        <v>37</v>
      </c>
      <c r="E13" s="66" t="s">
        <v>38</v>
      </c>
      <c r="F13" s="69">
        <v>1100.4000000000001</v>
      </c>
      <c r="G13" s="69">
        <v>1100.4000000000001</v>
      </c>
      <c r="H13" s="69">
        <v>1100.4000000000001</v>
      </c>
      <c r="I13" s="69">
        <v>1100.4000000000001</v>
      </c>
      <c r="J13" s="69">
        <v>60480</v>
      </c>
      <c r="K13" s="131">
        <v>48101700</v>
      </c>
      <c r="L13" s="132">
        <v>0.25</v>
      </c>
    </row>
    <row r="14" spans="1:12" ht="60" x14ac:dyDescent="0.25">
      <c r="A14" s="1" t="s">
        <v>1</v>
      </c>
      <c r="B14" s="1" t="s">
        <v>39</v>
      </c>
      <c r="C14" s="1" t="s">
        <v>3</v>
      </c>
      <c r="D14" s="4" t="s">
        <v>4</v>
      </c>
      <c r="E14" s="4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</row>
    <row r="15" spans="1:12" ht="30" x14ac:dyDescent="0.25">
      <c r="A15" s="63">
        <v>7</v>
      </c>
      <c r="B15" s="64" t="s">
        <v>40</v>
      </c>
      <c r="C15" s="64" t="s">
        <v>14</v>
      </c>
      <c r="D15" s="66" t="s">
        <v>41</v>
      </c>
      <c r="E15" s="66" t="s">
        <v>42</v>
      </c>
      <c r="F15" s="69">
        <v>728.36</v>
      </c>
      <c r="G15" s="69">
        <v>728.36</v>
      </c>
      <c r="H15" s="69">
        <v>728.36</v>
      </c>
      <c r="I15" s="69">
        <v>728.36</v>
      </c>
      <c r="J15" s="69">
        <v>24192</v>
      </c>
      <c r="K15" s="131">
        <v>48101700</v>
      </c>
      <c r="L15" s="132">
        <v>0.25</v>
      </c>
    </row>
    <row r="16" spans="1:12" ht="30" x14ac:dyDescent="0.25">
      <c r="A16" s="63">
        <v>8</v>
      </c>
      <c r="B16" s="64" t="s">
        <v>40</v>
      </c>
      <c r="C16" s="64" t="s">
        <v>20</v>
      </c>
      <c r="D16" s="66" t="s">
        <v>43</v>
      </c>
      <c r="E16" s="67">
        <v>901093</v>
      </c>
      <c r="F16" s="69">
        <v>786</v>
      </c>
      <c r="G16" s="69">
        <v>786</v>
      </c>
      <c r="H16" s="69">
        <v>786</v>
      </c>
      <c r="I16" s="69">
        <v>786</v>
      </c>
      <c r="J16" s="69">
        <v>25200</v>
      </c>
      <c r="K16" s="131">
        <v>48101700</v>
      </c>
      <c r="L16" s="132">
        <v>0.25</v>
      </c>
    </row>
    <row r="17" spans="1:12" ht="30" x14ac:dyDescent="0.25">
      <c r="A17" s="63">
        <v>9</v>
      </c>
      <c r="B17" s="64" t="s">
        <v>40</v>
      </c>
      <c r="C17" s="64" t="s">
        <v>25</v>
      </c>
      <c r="D17" s="66" t="s">
        <v>44</v>
      </c>
      <c r="E17" s="67">
        <v>900318</v>
      </c>
      <c r="F17" s="69">
        <v>833.16</v>
      </c>
      <c r="G17" s="69">
        <v>833.16</v>
      </c>
      <c r="H17" s="69">
        <v>833.16</v>
      </c>
      <c r="I17" s="69">
        <v>833.16</v>
      </c>
      <c r="J17" s="69">
        <v>35179.199999999997</v>
      </c>
      <c r="K17" s="131">
        <v>48101700</v>
      </c>
      <c r="L17" s="132">
        <v>0.25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57B1-C94C-4F91-BCFA-C74A917C6B7C}">
  <sheetPr>
    <tabColor theme="6"/>
  </sheetPr>
  <dimension ref="A1:L46"/>
  <sheetViews>
    <sheetView showGridLines="0" tabSelected="1" zoomScale="89" zoomScaleNormal="89" workbookViewId="0">
      <selection activeCell="D39" sqref="D39"/>
    </sheetView>
  </sheetViews>
  <sheetFormatPr defaultRowHeight="15" x14ac:dyDescent="0.25"/>
  <cols>
    <col min="1" max="1" width="38.42578125" customWidth="1"/>
    <col min="2" max="2" width="27.85546875" customWidth="1"/>
    <col min="3" max="3" width="20.42578125" customWidth="1"/>
    <col min="4" max="4" width="43.42578125" customWidth="1"/>
    <col min="5" max="5" width="24.5703125" customWidth="1"/>
    <col min="6" max="6" width="23.5703125" customWidth="1"/>
    <col min="7" max="7" width="21.5703125" customWidth="1"/>
    <col min="8" max="9" width="21.42578125" customWidth="1"/>
    <col min="10" max="10" width="14.42578125" customWidth="1"/>
    <col min="11" max="11" width="15.42578125" customWidth="1"/>
  </cols>
  <sheetData>
    <row r="1" spans="1:12" ht="23.25" x14ac:dyDescent="0.35">
      <c r="A1" s="2" t="s">
        <v>605</v>
      </c>
      <c r="C1" s="2" t="s">
        <v>635</v>
      </c>
    </row>
    <row r="2" spans="1:12" ht="20.25" x14ac:dyDescent="0.3">
      <c r="A2" s="3" t="s">
        <v>522</v>
      </c>
    </row>
    <row r="3" spans="1:12" ht="21" customHeight="1" x14ac:dyDescent="0.25">
      <c r="A3" s="166" t="s">
        <v>523</v>
      </c>
      <c r="B3" s="167"/>
      <c r="C3" s="23"/>
      <c r="D3" s="23"/>
    </row>
    <row r="4" spans="1:12" ht="15.75" x14ac:dyDescent="0.25">
      <c r="A4" s="174" t="s">
        <v>524</v>
      </c>
      <c r="B4" s="175"/>
      <c r="C4" s="175"/>
      <c r="D4" s="175"/>
      <c r="E4" s="175"/>
      <c r="F4" s="175"/>
      <c r="G4" s="175"/>
      <c r="H4" s="175"/>
      <c r="I4" s="176"/>
      <c r="J4" s="23"/>
      <c r="K4" s="23"/>
    </row>
    <row r="5" spans="1:12" ht="63" x14ac:dyDescent="0.25">
      <c r="A5" s="89" t="s">
        <v>1</v>
      </c>
      <c r="B5" s="89" t="s">
        <v>4</v>
      </c>
      <c r="C5" s="89" t="s">
        <v>5</v>
      </c>
      <c r="D5" s="89" t="s">
        <v>525</v>
      </c>
      <c r="E5" s="89" t="s">
        <v>6</v>
      </c>
      <c r="F5" s="89" t="s">
        <v>526</v>
      </c>
      <c r="G5" s="89" t="s">
        <v>527</v>
      </c>
      <c r="H5" s="89" t="s">
        <v>9</v>
      </c>
      <c r="I5" s="89" t="s">
        <v>47</v>
      </c>
      <c r="J5" s="89" t="s">
        <v>11</v>
      </c>
      <c r="K5" s="89" t="s">
        <v>12</v>
      </c>
    </row>
    <row r="6" spans="1:12" ht="60" x14ac:dyDescent="0.25">
      <c r="A6" s="32">
        <v>1</v>
      </c>
      <c r="B6" s="34" t="s">
        <v>528</v>
      </c>
      <c r="C6" s="34">
        <v>10036840</v>
      </c>
      <c r="D6" s="34" t="s">
        <v>529</v>
      </c>
      <c r="E6" s="35">
        <v>3668</v>
      </c>
      <c r="F6" s="35">
        <v>3668</v>
      </c>
      <c r="G6" s="35">
        <v>3668</v>
      </c>
      <c r="H6" s="35">
        <v>3668</v>
      </c>
      <c r="I6" s="35">
        <v>60480</v>
      </c>
      <c r="J6" s="32">
        <v>48101700</v>
      </c>
      <c r="K6" s="91">
        <v>0.25</v>
      </c>
    </row>
    <row r="7" spans="1:12" ht="15.75" x14ac:dyDescent="0.25">
      <c r="A7" s="168" t="s">
        <v>530</v>
      </c>
      <c r="B7" s="169"/>
      <c r="C7" s="169"/>
      <c r="D7" s="169"/>
      <c r="E7" s="169"/>
      <c r="F7" s="169"/>
      <c r="G7" s="169"/>
      <c r="H7" s="169"/>
      <c r="I7" s="170"/>
      <c r="J7" s="170"/>
      <c r="K7" s="170"/>
    </row>
    <row r="8" spans="1:12" ht="63" x14ac:dyDescent="0.25">
      <c r="A8" s="89" t="s">
        <v>1</v>
      </c>
      <c r="B8" s="89" t="s">
        <v>4</v>
      </c>
      <c r="C8" s="89" t="s">
        <v>5</v>
      </c>
      <c r="D8" s="89" t="s">
        <v>525</v>
      </c>
      <c r="E8" s="89" t="s">
        <v>6</v>
      </c>
      <c r="F8" s="89" t="s">
        <v>526</v>
      </c>
      <c r="G8" s="89" t="s">
        <v>527</v>
      </c>
      <c r="H8" s="89" t="s">
        <v>9</v>
      </c>
      <c r="I8" s="89" t="s">
        <v>47</v>
      </c>
      <c r="J8" s="89" t="s">
        <v>11</v>
      </c>
      <c r="K8" s="89" t="s">
        <v>12</v>
      </c>
    </row>
    <row r="9" spans="1:12" ht="60" x14ac:dyDescent="0.25">
      <c r="A9" s="32">
        <v>2</v>
      </c>
      <c r="B9" s="34" t="s">
        <v>531</v>
      </c>
      <c r="C9" s="34">
        <v>10037612</v>
      </c>
      <c r="D9" s="34" t="s">
        <v>529</v>
      </c>
      <c r="E9" s="35">
        <v>3668</v>
      </c>
      <c r="F9" s="35">
        <v>3668</v>
      </c>
      <c r="G9" s="35">
        <v>3668</v>
      </c>
      <c r="H9" s="35">
        <v>3668</v>
      </c>
      <c r="I9" s="35">
        <v>60480</v>
      </c>
      <c r="J9" s="32">
        <v>48101700</v>
      </c>
      <c r="K9" s="91">
        <v>0.25</v>
      </c>
    </row>
    <row r="10" spans="1:12" ht="15.75" x14ac:dyDescent="0.25">
      <c r="A10" s="171" t="s">
        <v>532</v>
      </c>
      <c r="B10" s="172"/>
      <c r="C10" s="172"/>
      <c r="D10" s="172"/>
      <c r="E10" s="172"/>
      <c r="F10" s="172"/>
      <c r="G10" s="172"/>
      <c r="H10" s="172"/>
      <c r="I10" s="173"/>
      <c r="J10" s="173"/>
      <c r="K10" s="173"/>
    </row>
    <row r="11" spans="1:12" ht="63" x14ac:dyDescent="0.25">
      <c r="A11" s="89" t="s">
        <v>1</v>
      </c>
      <c r="B11" s="89" t="s">
        <v>4</v>
      </c>
      <c r="C11" s="89" t="s">
        <v>5</v>
      </c>
      <c r="D11" s="89" t="s">
        <v>525</v>
      </c>
      <c r="E11" s="89" t="s">
        <v>6</v>
      </c>
      <c r="F11" s="89" t="s">
        <v>526</v>
      </c>
      <c r="G11" s="89" t="s">
        <v>527</v>
      </c>
      <c r="H11" s="89" t="s">
        <v>9</v>
      </c>
      <c r="I11" s="89" t="s">
        <v>47</v>
      </c>
      <c r="J11" s="89" t="s">
        <v>11</v>
      </c>
      <c r="K11" s="89" t="s">
        <v>12</v>
      </c>
    </row>
    <row r="12" spans="1:12" ht="60" x14ac:dyDescent="0.25">
      <c r="A12" s="57">
        <v>3</v>
      </c>
      <c r="B12" s="34" t="s">
        <v>533</v>
      </c>
      <c r="C12" s="34" t="s">
        <v>534</v>
      </c>
      <c r="D12" s="34" t="s">
        <v>529</v>
      </c>
      <c r="E12" s="35">
        <v>3668</v>
      </c>
      <c r="F12" s="35">
        <v>3668</v>
      </c>
      <c r="G12" s="35">
        <v>3668</v>
      </c>
      <c r="H12" s="35">
        <v>3668</v>
      </c>
      <c r="I12" s="35">
        <v>60480</v>
      </c>
      <c r="J12" s="32">
        <v>48101700</v>
      </c>
      <c r="K12" s="91">
        <v>0.25</v>
      </c>
      <c r="L12" s="11"/>
    </row>
    <row r="13" spans="1:12" ht="15.75" x14ac:dyDescent="0.25">
      <c r="A13" s="87"/>
      <c r="B13" s="88"/>
      <c r="C13" s="21"/>
      <c r="D13" s="21"/>
      <c r="E13" s="22"/>
    </row>
    <row r="14" spans="1:12" ht="21" customHeight="1" x14ac:dyDescent="0.25">
      <c r="A14" s="166" t="s">
        <v>535</v>
      </c>
      <c r="B14" s="177"/>
    </row>
    <row r="15" spans="1:12" ht="63" x14ac:dyDescent="0.25">
      <c r="A15" s="90" t="s">
        <v>1</v>
      </c>
      <c r="B15" s="89" t="s">
        <v>4</v>
      </c>
      <c r="C15" s="89" t="s">
        <v>5</v>
      </c>
      <c r="D15" s="89" t="s">
        <v>606</v>
      </c>
      <c r="E15" s="89" t="s">
        <v>6</v>
      </c>
      <c r="F15" s="89" t="s">
        <v>526</v>
      </c>
      <c r="G15" s="89" t="s">
        <v>527</v>
      </c>
      <c r="H15" s="89" t="s">
        <v>9</v>
      </c>
      <c r="I15" s="89" t="s">
        <v>47</v>
      </c>
      <c r="J15" s="89" t="s">
        <v>11</v>
      </c>
      <c r="K15" s="89" t="s">
        <v>12</v>
      </c>
    </row>
    <row r="16" spans="1:12" x14ac:dyDescent="0.25">
      <c r="A16" s="58">
        <v>1</v>
      </c>
      <c r="B16" s="33" t="s">
        <v>536</v>
      </c>
      <c r="C16" s="33">
        <v>975801</v>
      </c>
      <c r="D16" s="33" t="s">
        <v>537</v>
      </c>
      <c r="E16" s="35">
        <v>2195.56</v>
      </c>
      <c r="F16" s="35">
        <v>2195.56</v>
      </c>
      <c r="G16" s="35">
        <v>2195.56</v>
      </c>
      <c r="H16" s="35">
        <v>2195.56</v>
      </c>
      <c r="I16" s="35">
        <v>40320</v>
      </c>
      <c r="J16" s="32">
        <v>48101700</v>
      </c>
      <c r="K16" s="91">
        <v>0.25</v>
      </c>
    </row>
    <row r="17" spans="1:11" ht="30" x14ac:dyDescent="0.25">
      <c r="A17" s="58">
        <v>2</v>
      </c>
      <c r="B17" s="33" t="s">
        <v>538</v>
      </c>
      <c r="C17" s="33">
        <v>975805</v>
      </c>
      <c r="D17" s="33" t="s">
        <v>537</v>
      </c>
      <c r="E17" s="35">
        <v>2195.56</v>
      </c>
      <c r="F17" s="35">
        <v>2195.56</v>
      </c>
      <c r="G17" s="35">
        <v>2195.56</v>
      </c>
      <c r="H17" s="35">
        <v>2195.56</v>
      </c>
      <c r="I17" s="35">
        <v>42336</v>
      </c>
      <c r="J17" s="32">
        <v>48101700</v>
      </c>
      <c r="K17" s="91">
        <v>0.25</v>
      </c>
    </row>
    <row r="18" spans="1:11" x14ac:dyDescent="0.25">
      <c r="A18" s="58">
        <v>3</v>
      </c>
      <c r="B18" s="33" t="s">
        <v>539</v>
      </c>
      <c r="C18" s="33">
        <v>975800</v>
      </c>
      <c r="D18" s="33" t="s">
        <v>540</v>
      </c>
      <c r="E18" s="35">
        <v>2195.56</v>
      </c>
      <c r="F18" s="35">
        <v>2195.56</v>
      </c>
      <c r="G18" s="35">
        <v>2195.56</v>
      </c>
      <c r="H18" s="35">
        <v>2195.56</v>
      </c>
      <c r="I18" s="35">
        <v>42336</v>
      </c>
      <c r="J18" s="32">
        <v>48101700</v>
      </c>
      <c r="K18" s="91">
        <v>0.25</v>
      </c>
    </row>
    <row r="19" spans="1:11" ht="30" x14ac:dyDescent="0.25">
      <c r="A19" s="58">
        <v>4</v>
      </c>
      <c r="B19" s="33" t="s">
        <v>541</v>
      </c>
      <c r="C19" s="33">
        <v>975804</v>
      </c>
      <c r="D19" s="33" t="s">
        <v>540</v>
      </c>
      <c r="E19" s="35">
        <v>2195.56</v>
      </c>
      <c r="F19" s="35">
        <v>2195.56</v>
      </c>
      <c r="G19" s="35">
        <v>2195.56</v>
      </c>
      <c r="H19" s="35">
        <v>2195.56</v>
      </c>
      <c r="I19" s="35">
        <v>42336</v>
      </c>
      <c r="J19" s="32">
        <v>48101700</v>
      </c>
      <c r="K19" s="91">
        <v>0.25</v>
      </c>
    </row>
    <row r="20" spans="1:11" ht="30" x14ac:dyDescent="0.25">
      <c r="A20" s="58">
        <v>5</v>
      </c>
      <c r="B20" s="33" t="s">
        <v>542</v>
      </c>
      <c r="C20" s="33" t="s">
        <v>543</v>
      </c>
      <c r="D20" s="33" t="s">
        <v>540</v>
      </c>
      <c r="E20" s="35">
        <v>2882</v>
      </c>
      <c r="F20" s="35">
        <v>2882</v>
      </c>
      <c r="G20" s="35">
        <v>2882</v>
      </c>
      <c r="H20" s="35">
        <v>2882</v>
      </c>
      <c r="I20" s="35">
        <v>88704</v>
      </c>
      <c r="J20" s="32">
        <v>48101700</v>
      </c>
      <c r="K20" s="91">
        <v>0.25</v>
      </c>
    </row>
    <row r="21" spans="1:11" ht="45" x14ac:dyDescent="0.25">
      <c r="A21" s="58">
        <v>6</v>
      </c>
      <c r="B21" s="33" t="s">
        <v>544</v>
      </c>
      <c r="C21" s="33" t="s">
        <v>545</v>
      </c>
      <c r="D21" s="33" t="s">
        <v>546</v>
      </c>
      <c r="E21" s="35">
        <v>2986.8</v>
      </c>
      <c r="F21" s="35">
        <v>2986.8</v>
      </c>
      <c r="G21" s="35">
        <v>2986.8</v>
      </c>
      <c r="H21" s="35">
        <v>2986.8</v>
      </c>
      <c r="I21" s="35">
        <v>80640</v>
      </c>
      <c r="J21" s="32">
        <v>48101700</v>
      </c>
      <c r="K21" s="91">
        <v>0.25</v>
      </c>
    </row>
    <row r="22" spans="1:11" ht="30" x14ac:dyDescent="0.25">
      <c r="A22" s="58">
        <v>7</v>
      </c>
      <c r="B22" s="33" t="s">
        <v>547</v>
      </c>
      <c r="C22" s="33" t="s">
        <v>548</v>
      </c>
      <c r="D22" s="33" t="s">
        <v>549</v>
      </c>
      <c r="E22" s="35">
        <v>2719.56</v>
      </c>
      <c r="F22" s="35">
        <v>2719.56</v>
      </c>
      <c r="G22" s="35">
        <v>2719.56</v>
      </c>
      <c r="H22" s="35">
        <v>2719.56</v>
      </c>
      <c r="I22" s="35">
        <v>88704</v>
      </c>
      <c r="J22" s="32">
        <v>48101700</v>
      </c>
      <c r="K22" s="91">
        <v>0.25</v>
      </c>
    </row>
    <row r="23" spans="1:11" ht="30" x14ac:dyDescent="0.25">
      <c r="A23" s="58">
        <v>8</v>
      </c>
      <c r="B23" s="33" t="s">
        <v>550</v>
      </c>
      <c r="C23" s="33" t="s">
        <v>551</v>
      </c>
      <c r="D23" s="33" t="s">
        <v>549</v>
      </c>
      <c r="E23" s="35">
        <v>3243.56</v>
      </c>
      <c r="F23" s="35">
        <v>3243.56</v>
      </c>
      <c r="G23" s="35">
        <v>3243.56</v>
      </c>
      <c r="H23" s="35">
        <v>3243.56</v>
      </c>
      <c r="I23" s="35">
        <v>92736</v>
      </c>
      <c r="J23" s="32">
        <v>48101700</v>
      </c>
      <c r="K23" s="91">
        <v>0.25</v>
      </c>
    </row>
    <row r="24" spans="1:11" ht="30" x14ac:dyDescent="0.25">
      <c r="A24" s="58">
        <v>9</v>
      </c>
      <c r="B24" s="33" t="s">
        <v>552</v>
      </c>
      <c r="C24" s="33" t="s">
        <v>553</v>
      </c>
      <c r="D24" s="33" t="s">
        <v>554</v>
      </c>
      <c r="E24" s="35">
        <v>2462.8000000000002</v>
      </c>
      <c r="F24" s="35">
        <v>2462.8000000000002</v>
      </c>
      <c r="G24" s="35">
        <v>2462.8000000000002</v>
      </c>
      <c r="H24" s="35">
        <v>2462.8000000000002</v>
      </c>
      <c r="I24" s="35">
        <v>40320</v>
      </c>
      <c r="J24" s="32">
        <v>48101700</v>
      </c>
      <c r="K24" s="91">
        <v>0.25</v>
      </c>
    </row>
    <row r="25" spans="1:11" ht="30" x14ac:dyDescent="0.25">
      <c r="A25" s="58">
        <v>10</v>
      </c>
      <c r="B25" s="33" t="s">
        <v>555</v>
      </c>
      <c r="C25" s="33" t="s">
        <v>556</v>
      </c>
      <c r="D25" s="33" t="s">
        <v>557</v>
      </c>
      <c r="E25" s="35">
        <v>2509.96</v>
      </c>
      <c r="F25" s="35">
        <v>2509.96</v>
      </c>
      <c r="G25" s="35">
        <v>2509.96</v>
      </c>
      <c r="H25" s="35">
        <v>2509.96</v>
      </c>
      <c r="I25" s="35">
        <v>42336</v>
      </c>
      <c r="J25" s="32">
        <v>48101700</v>
      </c>
      <c r="K25" s="91">
        <v>0.25</v>
      </c>
    </row>
    <row r="26" spans="1:11" ht="30" x14ac:dyDescent="0.25">
      <c r="A26" s="58">
        <v>11</v>
      </c>
      <c r="B26" s="33" t="s">
        <v>558</v>
      </c>
      <c r="C26" s="33" t="s">
        <v>559</v>
      </c>
      <c r="D26" s="33" t="s">
        <v>560</v>
      </c>
      <c r="E26" s="35">
        <v>2509.96</v>
      </c>
      <c r="F26" s="35">
        <v>2509.96</v>
      </c>
      <c r="G26" s="35">
        <v>2509.96</v>
      </c>
      <c r="H26" s="35">
        <v>2509.96</v>
      </c>
      <c r="I26" s="35">
        <v>49392</v>
      </c>
      <c r="J26" s="32">
        <v>48101700</v>
      </c>
      <c r="K26" s="91">
        <v>0.25</v>
      </c>
    </row>
    <row r="27" spans="1:11" ht="30" x14ac:dyDescent="0.25">
      <c r="A27" s="58">
        <v>12</v>
      </c>
      <c r="B27" s="33" t="s">
        <v>561</v>
      </c>
      <c r="C27" s="33" t="s">
        <v>562</v>
      </c>
      <c r="D27" s="33" t="s">
        <v>563</v>
      </c>
      <c r="E27" s="35">
        <v>2195.56</v>
      </c>
      <c r="F27" s="35">
        <v>2195.56</v>
      </c>
      <c r="G27" s="35">
        <v>2195.56</v>
      </c>
      <c r="H27" s="35">
        <v>2195.56</v>
      </c>
      <c r="I27" s="35">
        <v>40320</v>
      </c>
      <c r="J27" s="32">
        <v>48101700</v>
      </c>
      <c r="K27" s="91">
        <v>0.25</v>
      </c>
    </row>
    <row r="28" spans="1:11" ht="30" x14ac:dyDescent="0.25">
      <c r="A28" s="58">
        <v>13</v>
      </c>
      <c r="B28" s="33" t="s">
        <v>564</v>
      </c>
      <c r="C28" s="33">
        <v>10037637</v>
      </c>
      <c r="D28" s="33" t="s">
        <v>560</v>
      </c>
      <c r="E28" s="35">
        <v>2614.7600000000002</v>
      </c>
      <c r="F28" s="35">
        <v>2614.7600000000002</v>
      </c>
      <c r="G28" s="35">
        <v>2614.7600000000002</v>
      </c>
      <c r="H28" s="35">
        <v>2614.7600000000002</v>
      </c>
      <c r="I28" s="35">
        <v>69552</v>
      </c>
      <c r="J28" s="32">
        <v>48101700</v>
      </c>
      <c r="K28" s="91">
        <v>0.25</v>
      </c>
    </row>
    <row r="29" spans="1:11" ht="19.5" customHeight="1" x14ac:dyDescent="0.25">
      <c r="A29" s="58">
        <v>14</v>
      </c>
      <c r="B29" s="33" t="s">
        <v>565</v>
      </c>
      <c r="C29" s="33" t="s">
        <v>566</v>
      </c>
      <c r="D29" s="33" t="s">
        <v>563</v>
      </c>
      <c r="E29" s="35">
        <v>2614.7600000000002</v>
      </c>
      <c r="F29" s="35">
        <v>2614.7600000000002</v>
      </c>
      <c r="G29" s="35">
        <v>2614.7600000000002</v>
      </c>
      <c r="H29" s="35">
        <v>2614.7600000000002</v>
      </c>
      <c r="I29" s="35">
        <v>55440</v>
      </c>
      <c r="J29" s="32">
        <v>48101700</v>
      </c>
      <c r="K29" s="91">
        <v>0.25</v>
      </c>
    </row>
    <row r="30" spans="1:11" ht="30" x14ac:dyDescent="0.25">
      <c r="A30" s="58">
        <v>15</v>
      </c>
      <c r="B30" s="33" t="s">
        <v>567</v>
      </c>
      <c r="C30" s="33">
        <v>971693</v>
      </c>
      <c r="D30" s="33" t="s">
        <v>554</v>
      </c>
      <c r="E30" s="35">
        <v>2614.7600000000002</v>
      </c>
      <c r="F30" s="35">
        <v>2614.7600000000002</v>
      </c>
      <c r="G30" s="35">
        <v>2614.7600000000002</v>
      </c>
      <c r="H30" s="35">
        <v>2614.7600000000002</v>
      </c>
      <c r="I30" s="35">
        <v>55440</v>
      </c>
      <c r="J30" s="32">
        <v>48101700</v>
      </c>
      <c r="K30" s="91">
        <v>0.25</v>
      </c>
    </row>
    <row r="31" spans="1:11" ht="30" x14ac:dyDescent="0.25">
      <c r="A31" s="58">
        <v>16</v>
      </c>
      <c r="B31" s="33" t="s">
        <v>568</v>
      </c>
      <c r="C31" s="33">
        <v>971686</v>
      </c>
      <c r="D31" s="33" t="s">
        <v>560</v>
      </c>
      <c r="E31" s="35">
        <v>2614.7600000000002</v>
      </c>
      <c r="F31" s="35">
        <v>2614.7600000000002</v>
      </c>
      <c r="G31" s="35">
        <v>2614.7600000000002</v>
      </c>
      <c r="H31" s="35">
        <v>2614.7600000000002</v>
      </c>
      <c r="I31" s="35">
        <v>59472</v>
      </c>
      <c r="J31" s="32">
        <v>48101700</v>
      </c>
      <c r="K31" s="91">
        <v>0.25</v>
      </c>
    </row>
    <row r="32" spans="1:11" ht="30" x14ac:dyDescent="0.25">
      <c r="A32" s="58">
        <v>17</v>
      </c>
      <c r="B32" s="33" t="s">
        <v>569</v>
      </c>
      <c r="C32" s="33">
        <v>971687</v>
      </c>
      <c r="D32" s="33" t="s">
        <v>560</v>
      </c>
      <c r="E32" s="35">
        <v>2614.7600000000002</v>
      </c>
      <c r="F32" s="35">
        <v>2614.7600000000002</v>
      </c>
      <c r="G32" s="35">
        <v>2614.7600000000002</v>
      </c>
      <c r="H32" s="35">
        <v>2614.7600000000002</v>
      </c>
      <c r="I32" s="35">
        <v>59472</v>
      </c>
      <c r="J32" s="32">
        <v>48101700</v>
      </c>
      <c r="K32" s="91">
        <v>0.25</v>
      </c>
    </row>
    <row r="33" spans="1:11" ht="22.5" customHeight="1" x14ac:dyDescent="0.25">
      <c r="A33" s="58">
        <v>18</v>
      </c>
      <c r="B33" s="33" t="s">
        <v>570</v>
      </c>
      <c r="C33" s="33">
        <v>1002310</v>
      </c>
      <c r="D33" s="33" t="s">
        <v>571</v>
      </c>
      <c r="E33" s="35">
        <v>157.19999999999999</v>
      </c>
      <c r="F33" s="35">
        <v>157.19999999999999</v>
      </c>
      <c r="G33" s="35">
        <v>157.19999999999999</v>
      </c>
      <c r="H33" s="35">
        <v>157.19999999999999</v>
      </c>
      <c r="I33" s="35">
        <v>11088</v>
      </c>
      <c r="J33" s="32">
        <v>48101700</v>
      </c>
      <c r="K33" s="91">
        <v>0.25</v>
      </c>
    </row>
    <row r="34" spans="1:11" ht="23.25" customHeight="1" x14ac:dyDescent="0.25">
      <c r="A34" s="58">
        <v>19</v>
      </c>
      <c r="B34" s="33" t="s">
        <v>572</v>
      </c>
      <c r="C34" s="33">
        <v>1003110</v>
      </c>
      <c r="D34" s="33" t="s">
        <v>571</v>
      </c>
      <c r="E34" s="35">
        <v>209.6</v>
      </c>
      <c r="F34" s="35">
        <v>209.6</v>
      </c>
      <c r="G34" s="35">
        <v>209.6</v>
      </c>
      <c r="H34" s="35">
        <v>209.6</v>
      </c>
      <c r="I34" s="35">
        <v>15120</v>
      </c>
      <c r="J34" s="32">
        <v>48101700</v>
      </c>
      <c r="K34" s="91">
        <v>0.25</v>
      </c>
    </row>
    <row r="35" spans="1:11" ht="45" x14ac:dyDescent="0.25">
      <c r="A35" s="58">
        <v>20</v>
      </c>
      <c r="B35" s="33" t="s">
        <v>573</v>
      </c>
      <c r="C35" s="33">
        <v>64271856</v>
      </c>
      <c r="D35" s="33" t="s">
        <v>574</v>
      </c>
      <c r="E35" s="35">
        <v>833.16</v>
      </c>
      <c r="F35" s="35">
        <v>833.16</v>
      </c>
      <c r="G35" s="35">
        <v>833.16</v>
      </c>
      <c r="H35" s="35">
        <v>833.16</v>
      </c>
      <c r="I35" s="35">
        <v>50400</v>
      </c>
      <c r="J35" s="32">
        <v>48101700</v>
      </c>
      <c r="K35" s="91">
        <v>0.25</v>
      </c>
    </row>
    <row r="36" spans="1:11" ht="30" x14ac:dyDescent="0.25">
      <c r="A36" s="58">
        <v>21</v>
      </c>
      <c r="B36" s="33" t="s">
        <v>598</v>
      </c>
      <c r="C36" s="33">
        <v>64271010</v>
      </c>
      <c r="D36" s="33" t="s">
        <v>574</v>
      </c>
      <c r="E36" s="35">
        <v>623.55999999999995</v>
      </c>
      <c r="F36" s="35">
        <v>623.55999999999995</v>
      </c>
      <c r="G36" s="35">
        <v>623.55999999999995</v>
      </c>
      <c r="H36" s="35">
        <v>623.55999999999995</v>
      </c>
      <c r="I36" s="35">
        <v>49593.599999999999</v>
      </c>
      <c r="J36" s="32">
        <v>48101700</v>
      </c>
      <c r="K36" s="91">
        <v>0.25</v>
      </c>
    </row>
    <row r="37" spans="1:11" ht="30" x14ac:dyDescent="0.25">
      <c r="A37" s="58">
        <v>22</v>
      </c>
      <c r="B37" s="33" t="s">
        <v>599</v>
      </c>
      <c r="C37" s="33">
        <v>64271012</v>
      </c>
      <c r="D37" s="33" t="s">
        <v>574</v>
      </c>
      <c r="E37" s="35">
        <v>681.2</v>
      </c>
      <c r="F37" s="35">
        <v>681.2</v>
      </c>
      <c r="G37" s="35">
        <v>681.2</v>
      </c>
      <c r="H37" s="35">
        <v>681.2</v>
      </c>
      <c r="I37" s="35">
        <v>52012.800000000003</v>
      </c>
      <c r="J37" s="32">
        <v>48101700</v>
      </c>
      <c r="K37" s="91">
        <v>0.25</v>
      </c>
    </row>
    <row r="38" spans="1:11" ht="30" x14ac:dyDescent="0.25">
      <c r="A38" s="58">
        <v>23</v>
      </c>
      <c r="B38" s="33" t="s">
        <v>600</v>
      </c>
      <c r="C38" s="33">
        <v>64102540</v>
      </c>
      <c r="D38" s="33" t="s">
        <v>574</v>
      </c>
      <c r="E38" s="35">
        <v>1147.56</v>
      </c>
      <c r="F38" s="35">
        <v>1147.56</v>
      </c>
      <c r="G38" s="35">
        <v>1147.56</v>
      </c>
      <c r="H38" s="35">
        <v>1147.56</v>
      </c>
      <c r="I38" s="35">
        <v>70560</v>
      </c>
      <c r="J38" s="32">
        <v>48101700</v>
      </c>
      <c r="K38" s="91">
        <v>0.25</v>
      </c>
    </row>
    <row r="39" spans="1:11" ht="45" x14ac:dyDescent="0.25">
      <c r="A39" s="58">
        <v>24</v>
      </c>
      <c r="B39" s="33" t="s">
        <v>575</v>
      </c>
      <c r="C39" s="33">
        <v>64102425</v>
      </c>
      <c r="D39" s="33" t="s">
        <v>574</v>
      </c>
      <c r="E39" s="35">
        <v>681.2</v>
      </c>
      <c r="F39" s="35">
        <v>681.2</v>
      </c>
      <c r="G39" s="35">
        <v>681.2</v>
      </c>
      <c r="H39" s="35">
        <v>681.2</v>
      </c>
      <c r="I39" s="35">
        <v>61689.599999999999</v>
      </c>
      <c r="J39" s="32">
        <v>48101700</v>
      </c>
      <c r="K39" s="91">
        <v>0.25</v>
      </c>
    </row>
    <row r="40" spans="1:11" ht="45" x14ac:dyDescent="0.25">
      <c r="A40" s="58">
        <v>25</v>
      </c>
      <c r="B40" s="33" t="s">
        <v>576</v>
      </c>
      <c r="C40" s="33">
        <v>64102610</v>
      </c>
      <c r="D40" s="33" t="s">
        <v>577</v>
      </c>
      <c r="E40" s="35">
        <v>1147.56</v>
      </c>
      <c r="F40" s="35">
        <v>1147.56</v>
      </c>
      <c r="G40" s="35">
        <v>1147.56</v>
      </c>
      <c r="H40" s="35">
        <v>1147.56</v>
      </c>
      <c r="I40" s="35">
        <v>70560</v>
      </c>
      <c r="J40" s="32">
        <v>48101700</v>
      </c>
      <c r="K40" s="91">
        <v>0.25</v>
      </c>
    </row>
    <row r="41" spans="1:11" ht="30" x14ac:dyDescent="0.25">
      <c r="A41" s="58">
        <v>26</v>
      </c>
      <c r="B41" s="33" t="s">
        <v>578</v>
      </c>
      <c r="C41" s="33" t="s">
        <v>579</v>
      </c>
      <c r="D41" s="33" t="s">
        <v>580</v>
      </c>
      <c r="E41" s="35">
        <v>2462.8000000000002</v>
      </c>
      <c r="F41" s="35">
        <v>2462.8000000000002</v>
      </c>
      <c r="G41" s="35">
        <v>2462.8000000000002</v>
      </c>
      <c r="H41" s="35">
        <v>2462.8000000000002</v>
      </c>
      <c r="I41" s="35">
        <v>40320</v>
      </c>
      <c r="J41" s="32">
        <v>48101700</v>
      </c>
      <c r="K41" s="91">
        <v>0.25</v>
      </c>
    </row>
    <row r="42" spans="1:11" ht="30" x14ac:dyDescent="0.25">
      <c r="A42" s="58">
        <v>27</v>
      </c>
      <c r="B42" s="33" t="s">
        <v>581</v>
      </c>
      <c r="C42" s="33" t="s">
        <v>582</v>
      </c>
      <c r="D42" s="33" t="s">
        <v>580</v>
      </c>
      <c r="E42" s="35">
        <v>2462.8000000000002</v>
      </c>
      <c r="F42" s="35">
        <v>2462.8000000000002</v>
      </c>
      <c r="G42" s="35">
        <v>2462.8000000000002</v>
      </c>
      <c r="H42" s="35">
        <v>2462.8000000000002</v>
      </c>
      <c r="I42" s="35">
        <v>50400</v>
      </c>
      <c r="J42" s="32">
        <v>48101700</v>
      </c>
      <c r="K42" s="91">
        <v>0.25</v>
      </c>
    </row>
    <row r="43" spans="1:11" ht="30" x14ac:dyDescent="0.25">
      <c r="A43" s="155">
        <v>28</v>
      </c>
      <c r="B43" s="156" t="s">
        <v>630</v>
      </c>
      <c r="C43" s="156" t="s">
        <v>631</v>
      </c>
      <c r="D43" s="156" t="s">
        <v>630</v>
      </c>
      <c r="E43" s="126">
        <v>2814.76</v>
      </c>
      <c r="F43" s="126">
        <v>2814.76</v>
      </c>
      <c r="G43" s="126">
        <v>2814.76</v>
      </c>
      <c r="H43" s="126">
        <v>2814.76</v>
      </c>
      <c r="I43" s="126">
        <v>61472</v>
      </c>
      <c r="J43" s="94">
        <v>48101700</v>
      </c>
      <c r="K43" s="115">
        <v>0.25</v>
      </c>
    </row>
    <row r="44" spans="1:11" ht="30" x14ac:dyDescent="0.25">
      <c r="A44" s="155">
        <v>29</v>
      </c>
      <c r="B44" s="156" t="s">
        <v>632</v>
      </c>
      <c r="C44" s="156">
        <v>9606201</v>
      </c>
      <c r="D44" s="156" t="s">
        <v>632</v>
      </c>
      <c r="E44" s="126">
        <v>2614.7600000000002</v>
      </c>
      <c r="F44" s="126">
        <v>2614.7600000000002</v>
      </c>
      <c r="G44" s="126">
        <v>2614.7600000000002</v>
      </c>
      <c r="H44" s="126">
        <v>2614.7600000000002</v>
      </c>
      <c r="I44" s="126">
        <v>59472</v>
      </c>
      <c r="J44" s="94">
        <v>48101700</v>
      </c>
      <c r="K44" s="115">
        <v>0.25</v>
      </c>
    </row>
    <row r="45" spans="1:11" ht="30" x14ac:dyDescent="0.25">
      <c r="A45" s="155">
        <v>30</v>
      </c>
      <c r="B45" s="156" t="s">
        <v>633</v>
      </c>
      <c r="C45" s="156">
        <v>59004731</v>
      </c>
      <c r="D45" s="156" t="s">
        <v>633</v>
      </c>
      <c r="E45" s="126">
        <v>1147.56</v>
      </c>
      <c r="F45" s="126">
        <v>1147.56</v>
      </c>
      <c r="G45" s="126">
        <v>1147.56</v>
      </c>
      <c r="H45" s="126">
        <v>1147.56</v>
      </c>
      <c r="I45" s="126">
        <v>70560</v>
      </c>
      <c r="J45" s="94">
        <v>48101700</v>
      </c>
      <c r="K45" s="115">
        <v>0.25</v>
      </c>
    </row>
    <row r="46" spans="1:11" ht="30" x14ac:dyDescent="0.25">
      <c r="A46" s="155">
        <v>31</v>
      </c>
      <c r="B46" s="156" t="s">
        <v>638</v>
      </c>
      <c r="C46" s="156" t="s">
        <v>637</v>
      </c>
      <c r="D46" s="156" t="s">
        <v>549</v>
      </c>
      <c r="E46" s="126">
        <v>2600</v>
      </c>
      <c r="F46" s="126">
        <v>2600</v>
      </c>
      <c r="G46" s="126">
        <v>2600</v>
      </c>
      <c r="H46" s="126">
        <v>2600</v>
      </c>
      <c r="I46" s="126">
        <v>50000</v>
      </c>
      <c r="J46" s="94">
        <v>48101700</v>
      </c>
      <c r="K46" s="115">
        <v>0.25</v>
      </c>
    </row>
  </sheetData>
  <sheetProtection insertRows="0"/>
  <protectedRanges>
    <protectedRange sqref="A9:D9" name="Område2_1"/>
    <protectedRange sqref="A6:I6 E9:I9 E12:I12" name="Område1_1"/>
    <protectedRange sqref="A16:I42 D46" name="Område3_1"/>
    <protectedRange sqref="E43:I45" name="Område3_1_1"/>
  </protectedRanges>
  <mergeCells count="5">
    <mergeCell ref="A3:B3"/>
    <mergeCell ref="A7:K7"/>
    <mergeCell ref="A10:K10"/>
    <mergeCell ref="A4:I4"/>
    <mergeCell ref="A14:B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9C3-3BF3-47B7-AD4D-5912494162A7}">
  <sheetPr>
    <tabColor theme="6"/>
  </sheetPr>
  <dimension ref="A1:F5"/>
  <sheetViews>
    <sheetView showGridLines="0" zoomScale="86" zoomScaleNormal="86" workbookViewId="0">
      <selection activeCell="D2" sqref="D2"/>
    </sheetView>
  </sheetViews>
  <sheetFormatPr defaultRowHeight="15" x14ac:dyDescent="0.25"/>
  <cols>
    <col min="1" max="1" width="22.42578125" customWidth="1"/>
    <col min="2" max="2" width="31" customWidth="1"/>
    <col min="3" max="3" width="27.5703125" customWidth="1"/>
    <col min="4" max="4" width="14" customWidth="1"/>
    <col min="5" max="6" width="17.42578125" customWidth="1"/>
  </cols>
  <sheetData>
    <row r="1" spans="1:6" ht="23.25" x14ac:dyDescent="0.35">
      <c r="A1" s="2" t="s">
        <v>605</v>
      </c>
      <c r="C1" s="2"/>
      <c r="D1" s="2" t="s">
        <v>635</v>
      </c>
    </row>
    <row r="2" spans="1:6" ht="20.25" x14ac:dyDescent="0.3">
      <c r="A2" s="3" t="s">
        <v>153</v>
      </c>
    </row>
    <row r="3" spans="1:6" ht="36" customHeight="1" x14ac:dyDescent="0.25">
      <c r="A3" s="86" t="s">
        <v>1</v>
      </c>
      <c r="B3" s="85" t="s">
        <v>46</v>
      </c>
      <c r="C3" s="85" t="s">
        <v>5</v>
      </c>
      <c r="D3" s="85" t="s">
        <v>47</v>
      </c>
      <c r="E3" s="85" t="s">
        <v>11</v>
      </c>
      <c r="F3" s="85" t="s">
        <v>12</v>
      </c>
    </row>
    <row r="4" spans="1:6" ht="30" x14ac:dyDescent="0.25">
      <c r="A4" s="32">
        <v>1</v>
      </c>
      <c r="B4" s="33" t="s">
        <v>154</v>
      </c>
      <c r="C4" s="34">
        <v>100010</v>
      </c>
      <c r="D4" s="35">
        <v>4032</v>
      </c>
      <c r="E4" s="36">
        <v>48101700</v>
      </c>
      <c r="F4" s="46">
        <v>0.25</v>
      </c>
    </row>
    <row r="5" spans="1:6" x14ac:dyDescent="0.25">
      <c r="A5" s="32">
        <v>2</v>
      </c>
      <c r="B5" s="33" t="s">
        <v>155</v>
      </c>
      <c r="C5" s="34">
        <v>979201</v>
      </c>
      <c r="D5" s="35">
        <v>4032</v>
      </c>
      <c r="E5" s="36">
        <v>48101700</v>
      </c>
      <c r="F5" s="46">
        <v>0.25</v>
      </c>
    </row>
  </sheetData>
  <sheetProtection insertRows="0"/>
  <protectedRanges>
    <protectedRange sqref="A4:D5" name="Område1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AF46-F584-487C-8152-EC3FFA3D1D05}">
  <sheetPr>
    <tabColor theme="9"/>
  </sheetPr>
  <dimension ref="A1:F7"/>
  <sheetViews>
    <sheetView showGridLines="0" zoomScale="87" zoomScaleNormal="87" workbookViewId="0">
      <selection activeCell="D2" sqref="D2"/>
    </sheetView>
  </sheetViews>
  <sheetFormatPr defaultRowHeight="15" x14ac:dyDescent="0.25"/>
  <cols>
    <col min="1" max="1" width="23.5703125" customWidth="1"/>
    <col min="2" max="2" width="29.42578125" customWidth="1"/>
    <col min="3" max="4" width="19.5703125" customWidth="1"/>
    <col min="5" max="5" width="16.42578125" customWidth="1"/>
    <col min="6" max="6" width="15.5703125" customWidth="1"/>
  </cols>
  <sheetData>
    <row r="1" spans="1:6" ht="23.25" x14ac:dyDescent="0.35">
      <c r="A1" s="2" t="s">
        <v>605</v>
      </c>
      <c r="C1" s="2"/>
      <c r="D1" s="2" t="s">
        <v>635</v>
      </c>
    </row>
    <row r="2" spans="1:6" ht="20.25" x14ac:dyDescent="0.3">
      <c r="A2" s="3" t="s">
        <v>45</v>
      </c>
    </row>
    <row r="3" spans="1:6" ht="36" customHeight="1" x14ac:dyDescent="0.25">
      <c r="A3" s="5" t="s">
        <v>1</v>
      </c>
      <c r="B3" s="1" t="s">
        <v>46</v>
      </c>
      <c r="C3" s="1" t="s">
        <v>5</v>
      </c>
      <c r="D3" s="1" t="s">
        <v>47</v>
      </c>
      <c r="E3" s="1" t="s">
        <v>11</v>
      </c>
      <c r="F3" s="1" t="s">
        <v>12</v>
      </c>
    </row>
    <row r="4" spans="1:6" ht="30" x14ac:dyDescent="0.25">
      <c r="A4" s="71">
        <v>1</v>
      </c>
      <c r="B4" s="72" t="s">
        <v>48</v>
      </c>
      <c r="C4" s="67">
        <v>100010</v>
      </c>
      <c r="D4" s="73">
        <v>4032</v>
      </c>
      <c r="E4" s="71">
        <v>48101700</v>
      </c>
      <c r="F4" s="133">
        <v>0.25</v>
      </c>
    </row>
    <row r="5" spans="1:6" ht="30" x14ac:dyDescent="0.25">
      <c r="A5" s="71">
        <v>2</v>
      </c>
      <c r="B5" s="72" t="s">
        <v>49</v>
      </c>
      <c r="C5" s="67" t="s">
        <v>19</v>
      </c>
      <c r="D5" s="73">
        <v>4032</v>
      </c>
      <c r="E5" s="71">
        <v>48101700</v>
      </c>
      <c r="F5" s="133">
        <v>0.25</v>
      </c>
    </row>
    <row r="6" spans="1:6" x14ac:dyDescent="0.25">
      <c r="A6" s="71">
        <v>3</v>
      </c>
      <c r="B6" s="72" t="s">
        <v>50</v>
      </c>
      <c r="C6" s="67">
        <v>900510</v>
      </c>
      <c r="D6" s="73">
        <v>4032</v>
      </c>
      <c r="E6" s="71">
        <v>48101700</v>
      </c>
      <c r="F6" s="133">
        <v>0.25</v>
      </c>
    </row>
    <row r="7" spans="1:6" ht="30" x14ac:dyDescent="0.25">
      <c r="A7" s="71">
        <v>4</v>
      </c>
      <c r="B7" s="72" t="s">
        <v>51</v>
      </c>
      <c r="C7" s="67" t="s">
        <v>52</v>
      </c>
      <c r="D7" s="73">
        <v>4032</v>
      </c>
      <c r="E7" s="71">
        <v>48101700</v>
      </c>
      <c r="F7" s="133">
        <v>0.25</v>
      </c>
    </row>
  </sheetData>
  <sheetProtection insertRows="0"/>
  <protectedRanges>
    <protectedRange sqref="A4:D7" name="Område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F4"/>
  <sheetViews>
    <sheetView showGridLines="0" zoomScale="87" zoomScaleNormal="87" workbookViewId="0">
      <selection activeCell="D2" sqref="D2"/>
    </sheetView>
  </sheetViews>
  <sheetFormatPr defaultRowHeight="15" x14ac:dyDescent="0.25"/>
  <cols>
    <col min="1" max="1" width="25.5703125" customWidth="1"/>
    <col min="2" max="2" width="28" bestFit="1" customWidth="1"/>
    <col min="3" max="3" width="33.5703125" bestFit="1" customWidth="1"/>
    <col min="4" max="4" width="24.5703125" customWidth="1"/>
    <col min="5" max="5" width="19.5703125" customWidth="1"/>
    <col min="6" max="6" width="20.42578125" customWidth="1"/>
  </cols>
  <sheetData>
    <row r="1" spans="1:6" ht="23.25" x14ac:dyDescent="0.35">
      <c r="A1" s="2" t="s">
        <v>605</v>
      </c>
      <c r="C1" s="2"/>
      <c r="D1" s="2" t="s">
        <v>635</v>
      </c>
    </row>
    <row r="2" spans="1:6" ht="20.25" x14ac:dyDescent="0.3">
      <c r="A2" s="3" t="s">
        <v>53</v>
      </c>
    </row>
    <row r="3" spans="1:6" ht="48" customHeight="1" x14ac:dyDescent="0.25">
      <c r="A3" s="74" t="s">
        <v>1</v>
      </c>
      <c r="B3" s="74" t="s">
        <v>54</v>
      </c>
      <c r="C3" s="74" t="s">
        <v>55</v>
      </c>
      <c r="D3" s="74" t="s">
        <v>56</v>
      </c>
      <c r="E3" s="74" t="s">
        <v>11</v>
      </c>
      <c r="F3" s="74" t="s">
        <v>12</v>
      </c>
    </row>
    <row r="4" spans="1:6" ht="37.35" customHeight="1" x14ac:dyDescent="0.25">
      <c r="A4" s="75">
        <v>1</v>
      </c>
      <c r="B4" s="76" t="s">
        <v>57</v>
      </c>
      <c r="C4" s="64" t="s">
        <v>58</v>
      </c>
      <c r="D4" s="73">
        <v>204.36</v>
      </c>
      <c r="E4" s="71">
        <v>48101700</v>
      </c>
      <c r="F4" s="133">
        <v>0.25</v>
      </c>
    </row>
  </sheetData>
  <protectedRanges>
    <protectedRange sqref="D4" name="Område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M108"/>
  <sheetViews>
    <sheetView showGridLines="0" topLeftCell="C1" zoomScale="86" zoomScaleNormal="86" workbookViewId="0">
      <selection activeCell="D2" sqref="D2"/>
    </sheetView>
  </sheetViews>
  <sheetFormatPr defaultRowHeight="15" x14ac:dyDescent="0.25"/>
  <cols>
    <col min="1" max="1" width="23.5703125" customWidth="1"/>
    <col min="2" max="2" width="38.5703125" bestFit="1" customWidth="1"/>
    <col min="3" max="3" width="36.5703125" customWidth="1"/>
    <col min="4" max="4" width="36.42578125" customWidth="1"/>
    <col min="5" max="5" width="37.5703125" customWidth="1"/>
    <col min="6" max="6" width="27.42578125" customWidth="1"/>
    <col min="7" max="7" width="36.42578125" customWidth="1"/>
    <col min="8" max="8" width="25.42578125" customWidth="1"/>
    <col min="9" max="9" width="23.42578125" customWidth="1"/>
    <col min="10" max="10" width="20.42578125" customWidth="1"/>
    <col min="11" max="11" width="22.42578125" customWidth="1"/>
    <col min="12" max="12" width="19.5703125" customWidth="1"/>
    <col min="13" max="13" width="20.42578125" customWidth="1"/>
  </cols>
  <sheetData>
    <row r="1" spans="1:13" ht="23.25" x14ac:dyDescent="0.35">
      <c r="A1" s="2" t="s">
        <v>605</v>
      </c>
      <c r="C1" s="2"/>
      <c r="D1" s="2" t="s">
        <v>635</v>
      </c>
    </row>
    <row r="2" spans="1:13" ht="20.25" x14ac:dyDescent="0.3">
      <c r="A2" s="3" t="s">
        <v>59</v>
      </c>
    </row>
    <row r="3" spans="1:13" ht="79.5" customHeight="1" x14ac:dyDescent="0.25">
      <c r="A3" s="74" t="s">
        <v>1</v>
      </c>
      <c r="B3" s="74" t="s">
        <v>161</v>
      </c>
      <c r="C3" s="74" t="s">
        <v>60</v>
      </c>
      <c r="D3" s="74" t="s">
        <v>61</v>
      </c>
      <c r="E3" s="74" t="s">
        <v>62</v>
      </c>
      <c r="F3" s="74" t="s">
        <v>5</v>
      </c>
      <c r="G3" s="74" t="s">
        <v>63</v>
      </c>
      <c r="H3" s="74" t="s">
        <v>64</v>
      </c>
      <c r="I3" s="74" t="s">
        <v>65</v>
      </c>
      <c r="J3" s="74" t="s">
        <v>66</v>
      </c>
      <c r="K3" s="74" t="s">
        <v>67</v>
      </c>
      <c r="L3" s="74" t="s">
        <v>11</v>
      </c>
      <c r="M3" s="74" t="s">
        <v>12</v>
      </c>
    </row>
    <row r="4" spans="1:13" x14ac:dyDescent="0.25">
      <c r="A4" s="71">
        <v>1</v>
      </c>
      <c r="B4" s="72" t="s">
        <v>68</v>
      </c>
      <c r="C4" s="72" t="s">
        <v>69</v>
      </c>
      <c r="D4" s="72" t="s">
        <v>69</v>
      </c>
      <c r="E4" s="72" t="s">
        <v>70</v>
      </c>
      <c r="F4" s="72">
        <v>502249</v>
      </c>
      <c r="G4" s="72" t="s">
        <v>71</v>
      </c>
      <c r="H4" s="77">
        <v>2016</v>
      </c>
      <c r="I4" s="77">
        <v>2016</v>
      </c>
      <c r="J4" s="67" t="s">
        <v>72</v>
      </c>
      <c r="K4" s="67"/>
      <c r="L4" s="75">
        <v>48101700</v>
      </c>
      <c r="M4" s="133">
        <v>0.25</v>
      </c>
    </row>
    <row r="5" spans="1:13" x14ac:dyDescent="0.25">
      <c r="A5" s="71">
        <v>2</v>
      </c>
      <c r="B5" s="72" t="s">
        <v>68</v>
      </c>
      <c r="C5" s="72" t="s">
        <v>69</v>
      </c>
      <c r="D5" s="72" t="s">
        <v>69</v>
      </c>
      <c r="E5" s="72" t="s">
        <v>73</v>
      </c>
      <c r="F5" s="72">
        <v>502982</v>
      </c>
      <c r="G5" s="72" t="s">
        <v>71</v>
      </c>
      <c r="H5" s="77">
        <v>1512</v>
      </c>
      <c r="I5" s="77">
        <v>1512</v>
      </c>
      <c r="J5" s="67" t="s">
        <v>72</v>
      </c>
      <c r="K5" s="78"/>
      <c r="L5" s="75">
        <v>48101700</v>
      </c>
      <c r="M5" s="133">
        <v>0.25</v>
      </c>
    </row>
    <row r="6" spans="1:13" x14ac:dyDescent="0.25">
      <c r="A6" s="71">
        <v>3</v>
      </c>
      <c r="B6" s="72" t="s">
        <v>74</v>
      </c>
      <c r="C6" s="72" t="s">
        <v>75</v>
      </c>
      <c r="D6" s="72" t="s">
        <v>76</v>
      </c>
      <c r="E6" s="72" t="s">
        <v>77</v>
      </c>
      <c r="F6" s="72">
        <v>179075</v>
      </c>
      <c r="G6" s="72" t="s">
        <v>78</v>
      </c>
      <c r="H6" s="77">
        <v>1491.84</v>
      </c>
      <c r="I6" s="77">
        <v>1491.84</v>
      </c>
      <c r="J6" s="67" t="s">
        <v>79</v>
      </c>
      <c r="K6" s="78"/>
      <c r="L6" s="75">
        <v>52151500</v>
      </c>
      <c r="M6" s="133">
        <v>0.25</v>
      </c>
    </row>
    <row r="7" spans="1:13" ht="30" x14ac:dyDescent="0.25">
      <c r="A7" s="71">
        <v>4</v>
      </c>
      <c r="B7" s="72" t="s">
        <v>80</v>
      </c>
      <c r="C7" s="72" t="s">
        <v>81</v>
      </c>
      <c r="D7" s="72" t="s">
        <v>82</v>
      </c>
      <c r="E7" s="72" t="s">
        <v>82</v>
      </c>
      <c r="F7" s="72" t="s">
        <v>83</v>
      </c>
      <c r="G7" s="72" t="s">
        <v>84</v>
      </c>
      <c r="H7" s="77">
        <v>326.58999999999997</v>
      </c>
      <c r="I7" s="77">
        <v>326.58999999999997</v>
      </c>
      <c r="J7" s="67" t="s">
        <v>72</v>
      </c>
      <c r="K7" s="78"/>
      <c r="L7" s="71">
        <v>48101704</v>
      </c>
      <c r="M7" s="133">
        <v>0.25</v>
      </c>
    </row>
    <row r="8" spans="1:13" ht="30" x14ac:dyDescent="0.25">
      <c r="A8" s="71">
        <v>5</v>
      </c>
      <c r="B8" s="72" t="s">
        <v>85</v>
      </c>
      <c r="C8" s="72" t="s">
        <v>86</v>
      </c>
      <c r="D8" s="72" t="s">
        <v>87</v>
      </c>
      <c r="E8" s="72" t="s">
        <v>88</v>
      </c>
      <c r="F8" s="72">
        <v>1107</v>
      </c>
      <c r="G8" s="72" t="s">
        <v>89</v>
      </c>
      <c r="H8" s="77">
        <v>178.42</v>
      </c>
      <c r="I8" s="77">
        <v>178.42</v>
      </c>
      <c r="J8" s="67" t="s">
        <v>90</v>
      </c>
      <c r="K8" s="78"/>
      <c r="L8" s="75">
        <v>50201700</v>
      </c>
      <c r="M8" s="133">
        <v>0.12</v>
      </c>
    </row>
    <row r="9" spans="1:13" ht="30" x14ac:dyDescent="0.25">
      <c r="A9" s="71">
        <v>6</v>
      </c>
      <c r="B9" s="72" t="s">
        <v>85</v>
      </c>
      <c r="C9" s="72" t="s">
        <v>86</v>
      </c>
      <c r="D9" s="72" t="s">
        <v>91</v>
      </c>
      <c r="E9" s="72" t="s">
        <v>92</v>
      </c>
      <c r="F9" s="72">
        <v>1108</v>
      </c>
      <c r="G9" s="72" t="s">
        <v>89</v>
      </c>
      <c r="H9" s="77">
        <v>178.42</v>
      </c>
      <c r="I9" s="77">
        <v>178.42</v>
      </c>
      <c r="J9" s="67" t="s">
        <v>90</v>
      </c>
      <c r="K9" s="78"/>
      <c r="L9" s="75">
        <v>50201700</v>
      </c>
      <c r="M9" s="133">
        <v>0.12</v>
      </c>
    </row>
    <row r="10" spans="1:13" ht="30" x14ac:dyDescent="0.25">
      <c r="A10" s="71">
        <v>7</v>
      </c>
      <c r="B10" s="72" t="s">
        <v>85</v>
      </c>
      <c r="C10" s="72" t="s">
        <v>86</v>
      </c>
      <c r="D10" s="72" t="s">
        <v>93</v>
      </c>
      <c r="E10" s="72" t="s">
        <v>94</v>
      </c>
      <c r="F10" s="72">
        <v>1110</v>
      </c>
      <c r="G10" s="72" t="s">
        <v>89</v>
      </c>
      <c r="H10" s="77">
        <v>178.42</v>
      </c>
      <c r="I10" s="77">
        <v>178.42</v>
      </c>
      <c r="J10" s="67" t="s">
        <v>90</v>
      </c>
      <c r="K10" s="78"/>
      <c r="L10" s="75">
        <v>50201700</v>
      </c>
      <c r="M10" s="133">
        <v>0.12</v>
      </c>
    </row>
    <row r="11" spans="1:13" x14ac:dyDescent="0.25">
      <c r="A11" s="71">
        <v>8</v>
      </c>
      <c r="B11" s="72" t="s">
        <v>85</v>
      </c>
      <c r="C11" s="72" t="s">
        <v>86</v>
      </c>
      <c r="D11" s="72" t="s">
        <v>95</v>
      </c>
      <c r="E11" s="72" t="s">
        <v>96</v>
      </c>
      <c r="F11" s="72">
        <v>1124</v>
      </c>
      <c r="G11" s="72" t="s">
        <v>89</v>
      </c>
      <c r="H11" s="77">
        <v>178.42</v>
      </c>
      <c r="I11" s="77">
        <v>178.42</v>
      </c>
      <c r="J11" s="67" t="s">
        <v>90</v>
      </c>
      <c r="K11" s="78"/>
      <c r="L11" s="75">
        <v>50201700</v>
      </c>
      <c r="M11" s="133">
        <v>0.12</v>
      </c>
    </row>
    <row r="12" spans="1:13" x14ac:dyDescent="0.25">
      <c r="A12" s="71">
        <v>9</v>
      </c>
      <c r="B12" s="72" t="s">
        <v>85</v>
      </c>
      <c r="C12" s="72" t="s">
        <v>86</v>
      </c>
      <c r="D12" s="72" t="s">
        <v>97</v>
      </c>
      <c r="E12" s="72" t="s">
        <v>98</v>
      </c>
      <c r="F12" s="72">
        <v>1126</v>
      </c>
      <c r="G12" s="72" t="s">
        <v>89</v>
      </c>
      <c r="H12" s="77">
        <v>178.42</v>
      </c>
      <c r="I12" s="77">
        <v>178.42</v>
      </c>
      <c r="J12" s="67" t="s">
        <v>90</v>
      </c>
      <c r="K12" s="78"/>
      <c r="L12" s="75">
        <v>50201700</v>
      </c>
      <c r="M12" s="133">
        <v>0.12</v>
      </c>
    </row>
    <row r="13" spans="1:13" x14ac:dyDescent="0.25">
      <c r="I13" s="6"/>
    </row>
    <row r="14" spans="1:13" x14ac:dyDescent="0.25">
      <c r="I14" s="6"/>
    </row>
    <row r="15" spans="1:13" x14ac:dyDescent="0.25">
      <c r="I15" s="6"/>
    </row>
    <row r="16" spans="1:13" x14ac:dyDescent="0.25">
      <c r="I16" s="6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  <row r="26" spans="9:9" x14ac:dyDescent="0.25">
      <c r="I26" s="6"/>
    </row>
    <row r="27" spans="9:9" x14ac:dyDescent="0.25">
      <c r="I27" s="6"/>
    </row>
    <row r="28" spans="9:9" x14ac:dyDescent="0.25">
      <c r="I28" s="6"/>
    </row>
    <row r="29" spans="9:9" x14ac:dyDescent="0.25">
      <c r="I29" s="6"/>
    </row>
    <row r="30" spans="9:9" x14ac:dyDescent="0.25">
      <c r="I30" s="6"/>
    </row>
    <row r="31" spans="9:9" x14ac:dyDescent="0.25">
      <c r="I31" s="6"/>
    </row>
    <row r="32" spans="9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</sheetData>
  <sheetProtection insertRows="0"/>
  <protectedRanges>
    <protectedRange sqref="C4:J8 A4:A12 B9:J12" name="Område1"/>
    <protectedRange sqref="B4:B8" name="Område1_1"/>
    <protectedRange sqref="K4:K12" name="Område4_1"/>
    <protectedRange sqref="L4:L5" name="Område4_1_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2888-2B10-4F45-9C98-C455F0DA115C}">
  <sheetPr>
    <tabColor theme="9"/>
  </sheetPr>
  <dimension ref="A1:N11"/>
  <sheetViews>
    <sheetView showGridLines="0" zoomScale="78" zoomScaleNormal="78" workbookViewId="0">
      <selection activeCell="D2" sqref="D2"/>
    </sheetView>
  </sheetViews>
  <sheetFormatPr defaultRowHeight="15" x14ac:dyDescent="0.25"/>
  <cols>
    <col min="1" max="2" width="23.42578125" customWidth="1"/>
    <col min="3" max="4" width="29.42578125" customWidth="1"/>
    <col min="5" max="5" width="23.5703125" customWidth="1"/>
    <col min="6" max="6" width="36.42578125" customWidth="1"/>
    <col min="7" max="10" width="21.5703125" customWidth="1"/>
    <col min="11" max="11" width="21.42578125" customWidth="1"/>
    <col min="12" max="12" width="21.5703125" customWidth="1"/>
    <col min="13" max="13" width="17.5703125" customWidth="1"/>
    <col min="14" max="14" width="18.5703125" customWidth="1"/>
  </cols>
  <sheetData>
    <row r="1" spans="1:14" ht="23.25" x14ac:dyDescent="0.35">
      <c r="A1" s="2" t="s">
        <v>605</v>
      </c>
      <c r="B1" s="2"/>
      <c r="D1" s="2" t="s">
        <v>635</v>
      </c>
      <c r="E1" s="2"/>
    </row>
    <row r="2" spans="1:14" ht="20.25" x14ac:dyDescent="0.3">
      <c r="A2" s="3" t="s">
        <v>99</v>
      </c>
      <c r="B2" s="3"/>
    </row>
    <row r="3" spans="1:14" ht="60" x14ac:dyDescent="0.25">
      <c r="A3" s="1" t="s">
        <v>1</v>
      </c>
      <c r="B3" s="1" t="s">
        <v>100</v>
      </c>
      <c r="C3" s="1" t="s">
        <v>4</v>
      </c>
      <c r="D3" s="1" t="s">
        <v>5</v>
      </c>
      <c r="E3" s="1" t="s">
        <v>3</v>
      </c>
      <c r="F3" s="1" t="s">
        <v>101</v>
      </c>
      <c r="G3" s="1" t="s">
        <v>102</v>
      </c>
      <c r="H3" s="1" t="s">
        <v>103</v>
      </c>
      <c r="I3" s="1" t="s">
        <v>104</v>
      </c>
      <c r="J3" s="1" t="s">
        <v>105</v>
      </c>
      <c r="K3" s="1" t="s">
        <v>47</v>
      </c>
      <c r="L3" s="1" t="s">
        <v>67</v>
      </c>
      <c r="M3" s="1" t="s">
        <v>11</v>
      </c>
      <c r="N3" s="1" t="s">
        <v>12</v>
      </c>
    </row>
    <row r="4" spans="1:14" ht="30" x14ac:dyDescent="0.25">
      <c r="A4" s="79">
        <v>1</v>
      </c>
      <c r="B4" s="71" t="s">
        <v>106</v>
      </c>
      <c r="C4" s="66" t="s">
        <v>107</v>
      </c>
      <c r="D4" s="82">
        <v>900423</v>
      </c>
      <c r="E4" s="78" t="s">
        <v>108</v>
      </c>
      <c r="F4" s="80" t="s">
        <v>109</v>
      </c>
      <c r="G4" s="69">
        <v>1147.56</v>
      </c>
      <c r="H4" s="69">
        <v>1147.56</v>
      </c>
      <c r="I4" s="69">
        <v>1147.56</v>
      </c>
      <c r="J4" s="69">
        <v>1147.56</v>
      </c>
      <c r="K4" s="69">
        <v>40320</v>
      </c>
      <c r="L4" s="72"/>
      <c r="M4" s="131">
        <v>48101700</v>
      </c>
      <c r="N4" s="132">
        <v>0.25</v>
      </c>
    </row>
    <row r="5" spans="1:14" ht="30" x14ac:dyDescent="0.25">
      <c r="A5" s="79">
        <v>2</v>
      </c>
      <c r="B5" s="71" t="s">
        <v>110</v>
      </c>
      <c r="C5" s="66" t="s">
        <v>111</v>
      </c>
      <c r="D5" s="82" t="s">
        <v>112</v>
      </c>
      <c r="E5" s="78" t="s">
        <v>113</v>
      </c>
      <c r="F5" s="80" t="s">
        <v>109</v>
      </c>
      <c r="G5" s="69">
        <v>1147.56</v>
      </c>
      <c r="H5" s="69">
        <v>1147.56</v>
      </c>
      <c r="I5" s="69">
        <v>1147.56</v>
      </c>
      <c r="J5" s="69">
        <v>1147.56</v>
      </c>
      <c r="K5" s="69">
        <v>40320</v>
      </c>
      <c r="L5" s="81"/>
      <c r="M5" s="131">
        <v>48101700</v>
      </c>
      <c r="N5" s="132">
        <v>0.25</v>
      </c>
    </row>
    <row r="6" spans="1:14" ht="30" x14ac:dyDescent="0.25">
      <c r="A6" s="79">
        <v>3</v>
      </c>
      <c r="B6" s="71" t="s">
        <v>110</v>
      </c>
      <c r="C6" s="66" t="s">
        <v>114</v>
      </c>
      <c r="D6" s="82" t="s">
        <v>115</v>
      </c>
      <c r="E6" s="78" t="s">
        <v>108</v>
      </c>
      <c r="F6" s="80" t="s">
        <v>109</v>
      </c>
      <c r="G6" s="69">
        <v>1357.16</v>
      </c>
      <c r="H6" s="69">
        <v>1357.16</v>
      </c>
      <c r="I6" s="69">
        <v>1357.16</v>
      </c>
      <c r="J6" s="69">
        <v>1357.16</v>
      </c>
      <c r="K6" s="69">
        <v>60480</v>
      </c>
      <c r="L6" s="81"/>
      <c r="M6" s="131">
        <v>48101700</v>
      </c>
      <c r="N6" s="132">
        <v>0.25</v>
      </c>
    </row>
    <row r="7" spans="1:14" ht="45" x14ac:dyDescent="0.25">
      <c r="A7" s="79">
        <v>4</v>
      </c>
      <c r="B7" s="71" t="s">
        <v>110</v>
      </c>
      <c r="C7" s="66" t="s">
        <v>116</v>
      </c>
      <c r="D7" s="82" t="s">
        <v>117</v>
      </c>
      <c r="E7" s="78" t="s">
        <v>118</v>
      </c>
      <c r="F7" s="80" t="s">
        <v>109</v>
      </c>
      <c r="G7" s="69">
        <v>1461.96</v>
      </c>
      <c r="H7" s="69">
        <v>1461.96</v>
      </c>
      <c r="I7" s="69">
        <v>1461.96</v>
      </c>
      <c r="J7" s="69">
        <v>1461.96</v>
      </c>
      <c r="K7" s="69">
        <v>70560</v>
      </c>
      <c r="L7" s="81"/>
      <c r="M7" s="131">
        <v>48101700</v>
      </c>
      <c r="N7" s="132">
        <v>0.25</v>
      </c>
    </row>
    <row r="8" spans="1:14" ht="15.75" x14ac:dyDescent="0.25">
      <c r="A8" s="79">
        <v>5</v>
      </c>
      <c r="B8" s="71" t="s">
        <v>119</v>
      </c>
      <c r="C8" s="66" t="s">
        <v>120</v>
      </c>
      <c r="D8" s="82">
        <v>900366</v>
      </c>
      <c r="E8" s="78" t="s">
        <v>113</v>
      </c>
      <c r="F8" s="80" t="s">
        <v>109</v>
      </c>
      <c r="G8" s="69">
        <v>728.36</v>
      </c>
      <c r="H8" s="69">
        <v>728.36</v>
      </c>
      <c r="I8" s="69">
        <v>728.36</v>
      </c>
      <c r="J8" s="69">
        <v>728.36</v>
      </c>
      <c r="K8" s="69">
        <v>35280</v>
      </c>
      <c r="L8" s="81"/>
      <c r="M8" s="131">
        <v>48101700</v>
      </c>
      <c r="N8" s="132">
        <v>0.25</v>
      </c>
    </row>
    <row r="9" spans="1:14" ht="15.75" x14ac:dyDescent="0.25">
      <c r="A9" s="79">
        <v>6</v>
      </c>
      <c r="B9" s="71" t="s">
        <v>119</v>
      </c>
      <c r="C9" s="66" t="s">
        <v>121</v>
      </c>
      <c r="D9" s="82" t="s">
        <v>122</v>
      </c>
      <c r="E9" s="67" t="s">
        <v>123</v>
      </c>
      <c r="F9" s="80" t="s">
        <v>109</v>
      </c>
      <c r="G9" s="69">
        <v>937.96</v>
      </c>
      <c r="H9" s="69">
        <v>937.96</v>
      </c>
      <c r="I9" s="69">
        <v>937.96</v>
      </c>
      <c r="J9" s="69">
        <v>937.96</v>
      </c>
      <c r="K9" s="69">
        <v>40320</v>
      </c>
      <c r="L9" s="81"/>
      <c r="M9" s="131">
        <v>48101700</v>
      </c>
      <c r="N9" s="132">
        <v>0.25</v>
      </c>
    </row>
    <row r="10" spans="1:14" ht="15.75" x14ac:dyDescent="0.25">
      <c r="A10" s="79">
        <v>7</v>
      </c>
      <c r="B10" s="71" t="s">
        <v>119</v>
      </c>
      <c r="C10" s="66" t="s">
        <v>124</v>
      </c>
      <c r="D10" s="82">
        <v>900516</v>
      </c>
      <c r="E10" s="67" t="s">
        <v>108</v>
      </c>
      <c r="F10" s="80" t="s">
        <v>109</v>
      </c>
      <c r="G10" s="69">
        <v>1042.76</v>
      </c>
      <c r="H10" s="69">
        <v>1042.76</v>
      </c>
      <c r="I10" s="69">
        <v>1042.76</v>
      </c>
      <c r="J10" s="69">
        <v>1042.76</v>
      </c>
      <c r="K10" s="69">
        <v>45360</v>
      </c>
      <c r="L10" s="81"/>
      <c r="M10" s="131">
        <v>48101700</v>
      </c>
      <c r="N10" s="132">
        <v>0.25</v>
      </c>
    </row>
    <row r="11" spans="1:14" ht="18.75" x14ac:dyDescent="0.3">
      <c r="A11" s="7"/>
      <c r="B11" s="7"/>
      <c r="C11" s="8"/>
      <c r="D11" s="8"/>
      <c r="E11" s="8"/>
      <c r="F11" s="8"/>
      <c r="G11" s="8"/>
    </row>
  </sheetData>
  <sheetProtection insertRows="0"/>
  <protectedRanges>
    <protectedRange sqref="D9:D10 A9:B10 F9:K10" name="Område2_1"/>
    <protectedRange sqref="A4:B8 D4:D8 F4:K8" name="Område1_1"/>
    <protectedRange sqref="E5:E7" name="Område1_2"/>
    <protectedRange sqref="E4" name="Område1_3"/>
    <protectedRange sqref="E8" name="Område1_5"/>
    <protectedRange sqref="E9:E10" name="Område1_7"/>
    <protectedRange sqref="C4:C10" name="Område1_4"/>
    <protectedRange sqref="L4:L10" name="Område4_1"/>
  </protectedRange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96A8-3E81-4990-B7A9-DFBA352AD6CE}">
  <sheetPr>
    <tabColor theme="6"/>
  </sheetPr>
  <dimension ref="A1:M17"/>
  <sheetViews>
    <sheetView showGridLines="0" zoomScale="75" zoomScaleNormal="75" workbookViewId="0">
      <selection activeCell="C2" sqref="C2"/>
    </sheetView>
  </sheetViews>
  <sheetFormatPr defaultRowHeight="15" x14ac:dyDescent="0.25"/>
  <cols>
    <col min="1" max="1" width="40.42578125" customWidth="1"/>
    <col min="2" max="2" width="47.42578125" customWidth="1"/>
    <col min="3" max="4" width="26.5703125" customWidth="1"/>
    <col min="5" max="7" width="24" customWidth="1"/>
    <col min="8" max="8" width="24.42578125" customWidth="1"/>
    <col min="9" max="9" width="25.5703125" customWidth="1"/>
    <col min="10" max="10" width="18.5703125" customWidth="1"/>
    <col min="11" max="11" width="24.42578125" customWidth="1"/>
    <col min="12" max="12" width="17.5703125" customWidth="1"/>
    <col min="13" max="13" width="14.5703125" customWidth="1"/>
    <col min="14" max="14" width="30.5703125" customWidth="1"/>
  </cols>
  <sheetData>
    <row r="1" spans="1:13" ht="23.25" x14ac:dyDescent="0.35">
      <c r="A1" s="2" t="s">
        <v>605</v>
      </c>
      <c r="C1" s="2" t="s">
        <v>635</v>
      </c>
    </row>
    <row r="2" spans="1:13" ht="20.25" x14ac:dyDescent="0.3">
      <c r="A2" s="3" t="s">
        <v>125</v>
      </c>
    </row>
    <row r="3" spans="1:13" ht="63" x14ac:dyDescent="0.25">
      <c r="A3" s="83" t="s">
        <v>1</v>
      </c>
      <c r="B3" s="84" t="s">
        <v>126</v>
      </c>
      <c r="C3" s="85" t="s">
        <v>127</v>
      </c>
      <c r="D3" s="85" t="s">
        <v>5</v>
      </c>
      <c r="E3" s="85" t="s">
        <v>102</v>
      </c>
      <c r="F3" s="85" t="s">
        <v>103</v>
      </c>
      <c r="G3" s="85" t="s">
        <v>104</v>
      </c>
      <c r="H3" s="85" t="s">
        <v>105</v>
      </c>
      <c r="I3" s="85" t="s">
        <v>128</v>
      </c>
      <c r="J3" s="85" t="s">
        <v>10</v>
      </c>
      <c r="K3" s="85" t="s">
        <v>11</v>
      </c>
      <c r="L3" s="85" t="s">
        <v>12</v>
      </c>
      <c r="M3" s="10"/>
    </row>
    <row r="4" spans="1:13" ht="33" customHeight="1" x14ac:dyDescent="0.25">
      <c r="A4" s="27">
        <v>1</v>
      </c>
      <c r="B4" s="62" t="s">
        <v>129</v>
      </c>
      <c r="C4" s="42" t="s">
        <v>130</v>
      </c>
      <c r="D4" s="42">
        <v>10037611</v>
      </c>
      <c r="E4" s="43">
        <v>628.79999999999995</v>
      </c>
      <c r="F4" s="43">
        <v>628.79999999999995</v>
      </c>
      <c r="G4" s="43">
        <v>628.79999999999995</v>
      </c>
      <c r="H4" s="43">
        <v>628.79999999999995</v>
      </c>
      <c r="I4" s="44">
        <v>20</v>
      </c>
      <c r="J4" s="45">
        <v>40320</v>
      </c>
      <c r="K4" s="36">
        <v>48101700</v>
      </c>
      <c r="L4" s="46">
        <v>0.25</v>
      </c>
      <c r="M4" s="10"/>
    </row>
    <row r="5" spans="1:13" ht="30" x14ac:dyDescent="0.25">
      <c r="A5" s="27">
        <v>2</v>
      </c>
      <c r="B5" s="62" t="s">
        <v>131</v>
      </c>
      <c r="C5" s="42" t="s">
        <v>132</v>
      </c>
      <c r="D5" s="42">
        <v>10037613</v>
      </c>
      <c r="E5" s="43">
        <v>628.79999999999995</v>
      </c>
      <c r="F5" s="43">
        <v>628.79999999999995</v>
      </c>
      <c r="G5" s="43">
        <v>628.79999999999995</v>
      </c>
      <c r="H5" s="43">
        <v>628.79999999999995</v>
      </c>
      <c r="I5" s="44">
        <v>20</v>
      </c>
      <c r="J5" s="45">
        <v>40320</v>
      </c>
      <c r="K5" s="36">
        <v>48101700</v>
      </c>
      <c r="L5" s="46">
        <v>0.25</v>
      </c>
      <c r="M5" s="10"/>
    </row>
    <row r="6" spans="1:13" ht="30" x14ac:dyDescent="0.25">
      <c r="A6" s="27">
        <v>3</v>
      </c>
      <c r="B6" s="62" t="s">
        <v>133</v>
      </c>
      <c r="C6" s="42" t="s">
        <v>134</v>
      </c>
      <c r="D6" s="42">
        <v>10037615</v>
      </c>
      <c r="E6" s="43">
        <v>628.79999999999995</v>
      </c>
      <c r="F6" s="43">
        <v>628.79999999999995</v>
      </c>
      <c r="G6" s="43">
        <v>628.79999999999995</v>
      </c>
      <c r="H6" s="43">
        <v>628.79999999999995</v>
      </c>
      <c r="I6" s="44">
        <v>20</v>
      </c>
      <c r="J6" s="45">
        <v>42336</v>
      </c>
      <c r="K6" s="36">
        <v>48101700</v>
      </c>
      <c r="L6" s="46">
        <v>0.25</v>
      </c>
      <c r="M6" s="10"/>
    </row>
    <row r="7" spans="1:13" ht="63" x14ac:dyDescent="0.25">
      <c r="A7" s="83" t="s">
        <v>1</v>
      </c>
      <c r="B7" s="84" t="s">
        <v>135</v>
      </c>
      <c r="C7" s="85" t="s">
        <v>127</v>
      </c>
      <c r="D7" s="85" t="s">
        <v>5</v>
      </c>
      <c r="E7" s="85" t="s">
        <v>102</v>
      </c>
      <c r="F7" s="85" t="s">
        <v>103</v>
      </c>
      <c r="G7" s="85" t="s">
        <v>104</v>
      </c>
      <c r="H7" s="85" t="s">
        <v>105</v>
      </c>
      <c r="I7" s="85" t="s">
        <v>128</v>
      </c>
      <c r="J7" s="85" t="s">
        <v>10</v>
      </c>
      <c r="K7" s="85" t="s">
        <v>11</v>
      </c>
      <c r="L7" s="85" t="s">
        <v>12</v>
      </c>
      <c r="M7" s="10"/>
    </row>
    <row r="8" spans="1:13" ht="21" customHeight="1" x14ac:dyDescent="0.25">
      <c r="A8" s="27">
        <v>4</v>
      </c>
      <c r="B8" s="62" t="s">
        <v>136</v>
      </c>
      <c r="C8" s="42" t="s">
        <v>137</v>
      </c>
      <c r="D8" s="42">
        <v>10037215</v>
      </c>
      <c r="E8" s="43">
        <v>932.72</v>
      </c>
      <c r="F8" s="43">
        <v>932.72</v>
      </c>
      <c r="G8" s="43">
        <v>932.72</v>
      </c>
      <c r="H8" s="43">
        <v>932.72</v>
      </c>
      <c r="I8" s="44">
        <v>20</v>
      </c>
      <c r="J8" s="43">
        <v>50400</v>
      </c>
      <c r="K8" s="36">
        <v>48101700</v>
      </c>
      <c r="L8" s="46">
        <v>0.25</v>
      </c>
      <c r="M8" s="10"/>
    </row>
    <row r="9" spans="1:13" ht="30" x14ac:dyDescent="0.25">
      <c r="A9" s="27">
        <v>5</v>
      </c>
      <c r="B9" s="62" t="s">
        <v>138</v>
      </c>
      <c r="C9" s="42" t="s">
        <v>139</v>
      </c>
      <c r="D9" s="42">
        <v>10039625</v>
      </c>
      <c r="E9" s="43">
        <v>932.72</v>
      </c>
      <c r="F9" s="43">
        <v>932.72</v>
      </c>
      <c r="G9" s="43">
        <v>932.72</v>
      </c>
      <c r="H9" s="43">
        <v>932.72</v>
      </c>
      <c r="I9" s="44">
        <v>20</v>
      </c>
      <c r="J9" s="43">
        <v>50400</v>
      </c>
      <c r="K9" s="36">
        <v>48101700</v>
      </c>
      <c r="L9" s="46">
        <v>0.25</v>
      </c>
      <c r="M9" s="10"/>
    </row>
    <row r="10" spans="1:13" ht="21" customHeight="1" x14ac:dyDescent="0.25">
      <c r="A10" s="27">
        <v>6</v>
      </c>
      <c r="B10" s="62" t="s">
        <v>140</v>
      </c>
      <c r="C10" s="60" t="s">
        <v>141</v>
      </c>
      <c r="D10" s="60">
        <v>10041146</v>
      </c>
      <c r="E10" s="43">
        <v>1042.76</v>
      </c>
      <c r="F10" s="43">
        <v>1042.76</v>
      </c>
      <c r="G10" s="43">
        <v>1042.76</v>
      </c>
      <c r="H10" s="43">
        <v>1042.76</v>
      </c>
      <c r="I10" s="61">
        <v>20</v>
      </c>
      <c r="J10" s="43">
        <v>60480</v>
      </c>
      <c r="K10" s="36">
        <v>48101700</v>
      </c>
      <c r="L10" s="46">
        <v>0.25</v>
      </c>
      <c r="M10" s="10"/>
    </row>
    <row r="11" spans="1:13" ht="21" customHeight="1" x14ac:dyDescent="0.25">
      <c r="A11" s="27">
        <v>7</v>
      </c>
      <c r="B11" s="62" t="s">
        <v>142</v>
      </c>
      <c r="C11" s="42" t="s">
        <v>143</v>
      </c>
      <c r="D11" s="42">
        <v>10037214</v>
      </c>
      <c r="E11" s="43">
        <v>932.72</v>
      </c>
      <c r="F11" s="43">
        <v>932.72</v>
      </c>
      <c r="G11" s="43">
        <v>932.72</v>
      </c>
      <c r="H11" s="43">
        <v>932.72</v>
      </c>
      <c r="I11" s="44">
        <v>20</v>
      </c>
      <c r="J11" s="43">
        <v>40320</v>
      </c>
      <c r="K11" s="36">
        <v>48101700</v>
      </c>
      <c r="L11" s="46">
        <v>0.25</v>
      </c>
      <c r="M11" s="10"/>
    </row>
    <row r="12" spans="1:13" ht="21" customHeight="1" x14ac:dyDescent="0.25">
      <c r="A12" s="27">
        <v>8</v>
      </c>
      <c r="B12" s="62" t="s">
        <v>144</v>
      </c>
      <c r="C12" s="42" t="s">
        <v>145</v>
      </c>
      <c r="D12" s="59" t="s">
        <v>146</v>
      </c>
      <c r="E12" s="43">
        <v>932.72</v>
      </c>
      <c r="F12" s="43">
        <v>932.72</v>
      </c>
      <c r="G12" s="43">
        <v>932.72</v>
      </c>
      <c r="H12" s="43">
        <v>932.72</v>
      </c>
      <c r="I12" s="44">
        <v>20</v>
      </c>
      <c r="J12" s="43">
        <v>40320</v>
      </c>
      <c r="K12" s="36">
        <v>48101700</v>
      </c>
      <c r="L12" s="46">
        <v>0.25</v>
      </c>
      <c r="M12" s="10"/>
    </row>
    <row r="13" spans="1:13" ht="63" x14ac:dyDescent="0.25">
      <c r="A13" s="83" t="s">
        <v>1</v>
      </c>
      <c r="B13" s="84" t="s">
        <v>147</v>
      </c>
      <c r="C13" s="85" t="s">
        <v>127</v>
      </c>
      <c r="D13" s="85" t="s">
        <v>5</v>
      </c>
      <c r="E13" s="85" t="s">
        <v>102</v>
      </c>
      <c r="F13" s="85" t="s">
        <v>103</v>
      </c>
      <c r="G13" s="85" t="s">
        <v>104</v>
      </c>
      <c r="H13" s="85" t="s">
        <v>105</v>
      </c>
      <c r="I13" s="85" t="s">
        <v>128</v>
      </c>
      <c r="J13" s="85" t="s">
        <v>10</v>
      </c>
      <c r="K13" s="85" t="s">
        <v>11</v>
      </c>
      <c r="L13" s="85" t="s">
        <v>12</v>
      </c>
      <c r="M13" s="10"/>
    </row>
    <row r="14" spans="1:13" ht="36" customHeight="1" x14ac:dyDescent="0.25">
      <c r="A14" s="27">
        <v>9</v>
      </c>
      <c r="B14" s="62" t="s">
        <v>148</v>
      </c>
      <c r="C14" s="42" t="s">
        <v>149</v>
      </c>
      <c r="D14" s="59" t="s">
        <v>150</v>
      </c>
      <c r="E14" s="43">
        <v>1037.52</v>
      </c>
      <c r="F14" s="43">
        <v>1037.52</v>
      </c>
      <c r="G14" s="43">
        <v>1037.52</v>
      </c>
      <c r="H14" s="43">
        <v>1037.52</v>
      </c>
      <c r="I14" s="44">
        <v>20</v>
      </c>
      <c r="J14" s="43">
        <v>55440</v>
      </c>
      <c r="K14" s="36">
        <v>48101700</v>
      </c>
      <c r="L14" s="46">
        <v>0.25</v>
      </c>
      <c r="M14" s="10"/>
    </row>
    <row r="15" spans="1:13" ht="43.35" customHeight="1" x14ac:dyDescent="0.25">
      <c r="A15" s="27">
        <v>10</v>
      </c>
      <c r="B15" s="62" t="s">
        <v>151</v>
      </c>
      <c r="C15" s="42" t="s">
        <v>152</v>
      </c>
      <c r="D15" s="42">
        <v>971685</v>
      </c>
      <c r="E15" s="43">
        <v>1037.52</v>
      </c>
      <c r="F15" s="43">
        <v>1037.52</v>
      </c>
      <c r="G15" s="43">
        <v>1037.52</v>
      </c>
      <c r="H15" s="43">
        <v>1037.52</v>
      </c>
      <c r="I15" s="44">
        <v>37</v>
      </c>
      <c r="J15" s="43">
        <v>60480</v>
      </c>
      <c r="K15" s="36">
        <v>48101700</v>
      </c>
      <c r="L15" s="46">
        <v>0.25</v>
      </c>
      <c r="M15" s="10"/>
    </row>
    <row r="16" spans="1:13" ht="21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21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67E0-607D-469F-BA4E-CD17DC6BAE3A}">
  <sheetPr>
    <tabColor theme="6"/>
  </sheetPr>
  <dimension ref="A1:F5"/>
  <sheetViews>
    <sheetView showGridLines="0" zoomScale="82" zoomScaleNormal="82" workbookViewId="0">
      <selection activeCell="D2" sqref="D2"/>
    </sheetView>
  </sheetViews>
  <sheetFormatPr defaultRowHeight="15" x14ac:dyDescent="0.25"/>
  <cols>
    <col min="1" max="1" width="22.5703125" customWidth="1"/>
    <col min="2" max="2" width="18.5703125" customWidth="1"/>
    <col min="3" max="3" width="35.5703125" customWidth="1"/>
    <col min="4" max="4" width="16.5703125" customWidth="1"/>
    <col min="5" max="5" width="17.5703125" customWidth="1"/>
    <col min="6" max="6" width="20.42578125" customWidth="1"/>
  </cols>
  <sheetData>
    <row r="1" spans="1:6" ht="23.25" x14ac:dyDescent="0.35">
      <c r="A1" s="2" t="s">
        <v>605</v>
      </c>
      <c r="D1" s="2" t="s">
        <v>635</v>
      </c>
    </row>
    <row r="2" spans="1:6" ht="20.25" x14ac:dyDescent="0.3">
      <c r="A2" s="3" t="s">
        <v>156</v>
      </c>
    </row>
    <row r="3" spans="1:6" ht="31.5" x14ac:dyDescent="0.25">
      <c r="A3" s="85" t="s">
        <v>1</v>
      </c>
      <c r="B3" s="85" t="s">
        <v>54</v>
      </c>
      <c r="C3" s="85" t="s">
        <v>55</v>
      </c>
      <c r="D3" s="85" t="s">
        <v>56</v>
      </c>
      <c r="E3" s="85" t="s">
        <v>11</v>
      </c>
      <c r="F3" s="85" t="s">
        <v>12</v>
      </c>
    </row>
    <row r="4" spans="1:6" ht="45" x14ac:dyDescent="0.25">
      <c r="A4" s="37">
        <v>1</v>
      </c>
      <c r="B4" s="38" t="s">
        <v>157</v>
      </c>
      <c r="C4" s="28" t="s">
        <v>158</v>
      </c>
      <c r="D4" s="35">
        <v>103.75</v>
      </c>
      <c r="E4" s="36">
        <v>48101700</v>
      </c>
      <c r="F4" s="46">
        <v>0.25</v>
      </c>
    </row>
    <row r="5" spans="1:6" ht="30" x14ac:dyDescent="0.25">
      <c r="A5" s="37">
        <v>2</v>
      </c>
      <c r="B5" s="38" t="s">
        <v>57</v>
      </c>
      <c r="C5" s="28" t="s">
        <v>159</v>
      </c>
      <c r="D5" s="35">
        <v>345.84</v>
      </c>
      <c r="E5" s="36">
        <v>48101700</v>
      </c>
      <c r="F5" s="46">
        <v>0.25</v>
      </c>
    </row>
  </sheetData>
  <protectedRanges>
    <protectedRange sqref="D4:D5" name="Område1"/>
  </protectedRange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4AF7-638F-4818-937F-47522E668D1A}">
  <sheetPr>
    <tabColor theme="6"/>
    <pageSetUpPr fitToPage="1"/>
  </sheetPr>
  <dimension ref="A1:AR104"/>
  <sheetViews>
    <sheetView showGridLines="0" topLeftCell="G10" zoomScale="80" zoomScaleNormal="80" workbookViewId="0">
      <selection activeCell="J10" sqref="J1:Q1048576"/>
    </sheetView>
  </sheetViews>
  <sheetFormatPr defaultRowHeight="15" x14ac:dyDescent="0.25"/>
  <cols>
    <col min="1" max="1" width="16.42578125" style="13" customWidth="1"/>
    <col min="2" max="2" width="15.42578125" style="13" customWidth="1"/>
    <col min="3" max="3" width="24" style="13" customWidth="1"/>
    <col min="4" max="4" width="26" style="13" customWidth="1"/>
    <col min="5" max="5" width="31.5703125" style="13" bestFit="1" customWidth="1"/>
    <col min="6" max="6" width="26.5703125" style="13" customWidth="1"/>
    <col min="7" max="7" width="23.42578125" customWidth="1"/>
    <col min="8" max="8" width="22.42578125" customWidth="1"/>
    <col min="9" max="9" width="27.42578125" style="13" customWidth="1"/>
    <col min="10" max="10" width="21" hidden="1" customWidth="1"/>
    <col min="11" max="11" width="18.5703125" hidden="1" customWidth="1"/>
    <col min="12" max="12" width="21.140625" hidden="1" customWidth="1"/>
    <col min="13" max="13" width="24.140625" hidden="1" customWidth="1"/>
    <col min="14" max="14" width="17.7109375" hidden="1" customWidth="1"/>
    <col min="15" max="15" width="20.42578125" hidden="1" customWidth="1"/>
    <col min="16" max="17" width="17.7109375" hidden="1" customWidth="1"/>
    <col min="18" max="18" width="22" customWidth="1"/>
    <col min="19" max="20" width="17.7109375" customWidth="1"/>
    <col min="21" max="21" width="29.42578125" bestFit="1" customWidth="1"/>
    <col min="22" max="22" width="23.42578125" customWidth="1"/>
    <col min="23" max="23" width="20.5703125" customWidth="1"/>
    <col min="24" max="24" width="18.42578125" customWidth="1"/>
  </cols>
  <sheetData>
    <row r="1" spans="1:44" ht="23.25" x14ac:dyDescent="0.35">
      <c r="A1" s="2" t="s">
        <v>605</v>
      </c>
      <c r="B1" s="12"/>
      <c r="D1" s="2"/>
      <c r="E1" s="2" t="s">
        <v>635</v>
      </c>
    </row>
    <row r="2" spans="1:44" ht="20.25" x14ac:dyDescent="0.3">
      <c r="A2" s="3" t="s">
        <v>160</v>
      </c>
      <c r="B2" s="12"/>
    </row>
    <row r="3" spans="1:44" s="15" customFormat="1" ht="78.75" x14ac:dyDescent="0.25">
      <c r="A3" s="85" t="s">
        <v>1</v>
      </c>
      <c r="B3" s="85" t="s">
        <v>55</v>
      </c>
      <c r="C3" s="85" t="s">
        <v>161</v>
      </c>
      <c r="D3" s="85" t="s">
        <v>60</v>
      </c>
      <c r="E3" s="85" t="s">
        <v>162</v>
      </c>
      <c r="F3" s="85" t="s">
        <v>163</v>
      </c>
      <c r="G3" s="85" t="s">
        <v>62</v>
      </c>
      <c r="H3" s="85" t="s">
        <v>5</v>
      </c>
      <c r="I3" s="85" t="s">
        <v>63</v>
      </c>
      <c r="J3" s="136" t="s">
        <v>602</v>
      </c>
      <c r="K3" s="136" t="s">
        <v>603</v>
      </c>
      <c r="L3" s="136" t="s">
        <v>612</v>
      </c>
      <c r="M3" s="136" t="s">
        <v>602</v>
      </c>
      <c r="N3" s="136" t="s">
        <v>609</v>
      </c>
      <c r="O3" s="136" t="s">
        <v>613</v>
      </c>
      <c r="P3" s="136" t="s">
        <v>602</v>
      </c>
      <c r="Q3" s="136" t="s">
        <v>609</v>
      </c>
      <c r="R3" s="136" t="s">
        <v>634</v>
      </c>
      <c r="S3" s="136" t="s">
        <v>602</v>
      </c>
      <c r="T3" s="136" t="s">
        <v>609</v>
      </c>
      <c r="U3" s="85" t="s">
        <v>601</v>
      </c>
      <c r="V3" s="85" t="s">
        <v>67</v>
      </c>
      <c r="W3" s="85" t="s">
        <v>11</v>
      </c>
      <c r="X3" s="85" t="s">
        <v>12</v>
      </c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</row>
    <row r="4" spans="1:44" s="102" customFormat="1" ht="60" x14ac:dyDescent="0.3">
      <c r="A4" s="97">
        <v>1</v>
      </c>
      <c r="B4" s="47" t="s">
        <v>164</v>
      </c>
      <c r="C4" s="47" t="s">
        <v>165</v>
      </c>
      <c r="D4" s="47" t="s">
        <v>166</v>
      </c>
      <c r="E4" s="164" t="s">
        <v>167</v>
      </c>
      <c r="F4" s="105"/>
      <c r="G4" s="106" t="s">
        <v>168</v>
      </c>
      <c r="H4" s="130">
        <v>32303</v>
      </c>
      <c r="I4" s="137" t="s">
        <v>169</v>
      </c>
      <c r="J4" s="142">
        <v>947.88</v>
      </c>
      <c r="K4" s="142">
        <v>157.97999999999999</v>
      </c>
      <c r="L4" s="143"/>
      <c r="M4" s="143"/>
      <c r="N4" s="143"/>
      <c r="O4" s="145">
        <v>-4.75</v>
      </c>
      <c r="P4" s="145">
        <v>1111.3800000000001</v>
      </c>
      <c r="Q4" s="145">
        <v>185.23</v>
      </c>
      <c r="R4" s="107">
        <v>-14</v>
      </c>
      <c r="S4" s="107">
        <v>1027.3800000000001</v>
      </c>
      <c r="T4" s="107">
        <v>171.23</v>
      </c>
      <c r="U4" s="108" t="s">
        <v>164</v>
      </c>
      <c r="V4" s="109" t="s">
        <v>170</v>
      </c>
      <c r="W4" s="54">
        <v>50201700</v>
      </c>
      <c r="X4" s="110">
        <v>0.12</v>
      </c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</row>
    <row r="5" spans="1:44" s="102" customFormat="1" ht="60" x14ac:dyDescent="0.3">
      <c r="A5" s="97">
        <v>2</v>
      </c>
      <c r="B5" s="47" t="s">
        <v>164</v>
      </c>
      <c r="C5" s="47" t="s">
        <v>165</v>
      </c>
      <c r="D5" s="47" t="s">
        <v>166</v>
      </c>
      <c r="E5" s="165"/>
      <c r="F5" s="111"/>
      <c r="G5" s="51" t="s">
        <v>171</v>
      </c>
      <c r="H5" s="94">
        <v>4070148</v>
      </c>
      <c r="I5" s="138" t="s">
        <v>172</v>
      </c>
      <c r="J5" s="142">
        <v>1224</v>
      </c>
      <c r="K5" s="142">
        <v>153</v>
      </c>
      <c r="L5" s="143"/>
      <c r="M5" s="143"/>
      <c r="N5" s="143"/>
      <c r="O5" s="145"/>
      <c r="P5" s="145"/>
      <c r="Q5" s="145"/>
      <c r="R5" s="107">
        <v>-15</v>
      </c>
      <c r="S5" s="107">
        <v>1320</v>
      </c>
      <c r="T5" s="107">
        <v>165</v>
      </c>
      <c r="U5" s="108" t="s">
        <v>164</v>
      </c>
      <c r="V5" s="112" t="s">
        <v>173</v>
      </c>
      <c r="W5" s="54">
        <v>50201700</v>
      </c>
      <c r="X5" s="110">
        <v>0.12</v>
      </c>
    </row>
    <row r="6" spans="1:44" s="102" customFormat="1" ht="60" x14ac:dyDescent="0.3">
      <c r="A6" s="97">
        <v>3</v>
      </c>
      <c r="B6" s="47" t="s">
        <v>164</v>
      </c>
      <c r="C6" s="47" t="s">
        <v>165</v>
      </c>
      <c r="D6" s="47" t="s">
        <v>166</v>
      </c>
      <c r="E6" s="164" t="s">
        <v>174</v>
      </c>
      <c r="F6" s="105"/>
      <c r="G6" s="51" t="s">
        <v>175</v>
      </c>
      <c r="H6" s="94">
        <v>32301</v>
      </c>
      <c r="I6" s="138" t="s">
        <v>169</v>
      </c>
      <c r="J6" s="142">
        <v>917.88</v>
      </c>
      <c r="K6" s="142">
        <v>152.97999999999999</v>
      </c>
      <c r="L6" s="143"/>
      <c r="M6" s="143"/>
      <c r="N6" s="143"/>
      <c r="O6" s="145">
        <v>-4.75</v>
      </c>
      <c r="P6" s="145">
        <v>1081.3800000000001</v>
      </c>
      <c r="Q6" s="145">
        <v>180.23</v>
      </c>
      <c r="R6" s="107">
        <v>-14</v>
      </c>
      <c r="S6" s="107">
        <v>997.38</v>
      </c>
      <c r="T6" s="107">
        <v>166.23</v>
      </c>
      <c r="U6" s="108" t="s">
        <v>164</v>
      </c>
      <c r="V6" s="109" t="s">
        <v>170</v>
      </c>
      <c r="W6" s="54">
        <v>50201700</v>
      </c>
      <c r="X6" s="110">
        <v>0.12</v>
      </c>
    </row>
    <row r="7" spans="1:44" s="102" customFormat="1" ht="60" x14ac:dyDescent="0.3">
      <c r="A7" s="97">
        <v>4</v>
      </c>
      <c r="B7" s="47" t="s">
        <v>164</v>
      </c>
      <c r="C7" s="47" t="s">
        <v>165</v>
      </c>
      <c r="D7" s="47" t="s">
        <v>166</v>
      </c>
      <c r="E7" s="165"/>
      <c r="F7" s="111"/>
      <c r="G7" s="51" t="s">
        <v>176</v>
      </c>
      <c r="H7" s="94">
        <v>4070166</v>
      </c>
      <c r="I7" s="138" t="s">
        <v>172</v>
      </c>
      <c r="J7" s="142">
        <v>1216</v>
      </c>
      <c r="K7" s="142">
        <v>152</v>
      </c>
      <c r="L7" s="143"/>
      <c r="M7" s="143"/>
      <c r="N7" s="143"/>
      <c r="O7" s="145"/>
      <c r="P7" s="145"/>
      <c r="Q7" s="145"/>
      <c r="R7" s="107">
        <v>-15</v>
      </c>
      <c r="S7" s="107">
        <v>1312</v>
      </c>
      <c r="T7" s="107">
        <v>164</v>
      </c>
      <c r="U7" s="108" t="s">
        <v>164</v>
      </c>
      <c r="V7" s="112" t="s">
        <v>173</v>
      </c>
      <c r="W7" s="54">
        <v>50201700</v>
      </c>
      <c r="X7" s="110">
        <v>0.12</v>
      </c>
    </row>
    <row r="8" spans="1:44" s="102" customFormat="1" ht="75" x14ac:dyDescent="0.3">
      <c r="A8" s="97">
        <v>5</v>
      </c>
      <c r="B8" s="47" t="s">
        <v>164</v>
      </c>
      <c r="C8" s="47" t="s">
        <v>165</v>
      </c>
      <c r="D8" s="47" t="s">
        <v>166</v>
      </c>
      <c r="E8" s="164" t="s">
        <v>177</v>
      </c>
      <c r="F8" s="105"/>
      <c r="G8" s="51" t="s">
        <v>178</v>
      </c>
      <c r="H8" s="94">
        <v>20506</v>
      </c>
      <c r="I8" s="138" t="s">
        <v>179</v>
      </c>
      <c r="J8" s="142">
        <v>807.92</v>
      </c>
      <c r="K8" s="142">
        <v>201.98</v>
      </c>
      <c r="L8" s="143"/>
      <c r="M8" s="143"/>
      <c r="N8" s="143"/>
      <c r="O8" s="145">
        <v>-4.75</v>
      </c>
      <c r="P8" s="145">
        <v>916.92</v>
      </c>
      <c r="Q8" s="145">
        <v>229.23</v>
      </c>
      <c r="R8" s="107">
        <v>-14</v>
      </c>
      <c r="S8" s="107">
        <v>860.92</v>
      </c>
      <c r="T8" s="107">
        <v>215.23</v>
      </c>
      <c r="U8" s="108" t="s">
        <v>164</v>
      </c>
      <c r="V8" s="109" t="s">
        <v>170</v>
      </c>
      <c r="W8" s="54">
        <v>50201700</v>
      </c>
      <c r="X8" s="110">
        <v>0.12</v>
      </c>
    </row>
    <row r="9" spans="1:44" s="102" customFormat="1" ht="75" x14ac:dyDescent="0.3">
      <c r="A9" s="97">
        <v>6</v>
      </c>
      <c r="B9" s="47" t="s">
        <v>164</v>
      </c>
      <c r="C9" s="47" t="s">
        <v>165</v>
      </c>
      <c r="D9" s="47" t="s">
        <v>166</v>
      </c>
      <c r="E9" s="165"/>
      <c r="F9" s="111"/>
      <c r="G9" s="51" t="s">
        <v>180</v>
      </c>
      <c r="H9" s="94">
        <v>4032710</v>
      </c>
      <c r="I9" s="138" t="s">
        <v>172</v>
      </c>
      <c r="J9" s="142">
        <v>1392</v>
      </c>
      <c r="K9" s="142">
        <v>174</v>
      </c>
      <c r="L9" s="143"/>
      <c r="M9" s="143"/>
      <c r="N9" s="143"/>
      <c r="O9" s="143"/>
      <c r="P9" s="143"/>
      <c r="Q9" s="143"/>
      <c r="R9" s="107">
        <v>-15</v>
      </c>
      <c r="S9" s="107">
        <v>1488</v>
      </c>
      <c r="T9" s="107">
        <v>186</v>
      </c>
      <c r="U9" s="108" t="s">
        <v>164</v>
      </c>
      <c r="V9" s="112" t="s">
        <v>173</v>
      </c>
      <c r="W9" s="54">
        <v>50201700</v>
      </c>
      <c r="X9" s="110">
        <v>0.12</v>
      </c>
    </row>
    <row r="10" spans="1:44" s="102" customFormat="1" ht="75" x14ac:dyDescent="0.3">
      <c r="A10" s="97">
        <v>7</v>
      </c>
      <c r="B10" s="47" t="s">
        <v>164</v>
      </c>
      <c r="C10" s="47" t="s">
        <v>165</v>
      </c>
      <c r="D10" s="47" t="s">
        <v>181</v>
      </c>
      <c r="E10" s="164" t="s">
        <v>167</v>
      </c>
      <c r="F10" s="105"/>
      <c r="G10" s="51" t="s">
        <v>182</v>
      </c>
      <c r="H10" s="94">
        <v>4032692</v>
      </c>
      <c r="I10" s="138" t="s">
        <v>169</v>
      </c>
      <c r="J10" s="142">
        <v>840</v>
      </c>
      <c r="K10" s="142">
        <v>140</v>
      </c>
      <c r="L10" s="143"/>
      <c r="M10" s="143"/>
      <c r="N10" s="143"/>
      <c r="O10" s="143"/>
      <c r="P10" s="143"/>
      <c r="Q10" s="143"/>
      <c r="R10" s="107">
        <v>-15</v>
      </c>
      <c r="S10" s="107">
        <v>912</v>
      </c>
      <c r="T10" s="107">
        <v>152</v>
      </c>
      <c r="U10" s="108" t="s">
        <v>164</v>
      </c>
      <c r="V10" s="112" t="s">
        <v>173</v>
      </c>
      <c r="W10" s="54">
        <v>50201700</v>
      </c>
      <c r="X10" s="110">
        <v>0.12</v>
      </c>
    </row>
    <row r="11" spans="1:44" s="102" customFormat="1" ht="75" x14ac:dyDescent="0.3">
      <c r="A11" s="97">
        <v>8</v>
      </c>
      <c r="B11" s="47" t="s">
        <v>164</v>
      </c>
      <c r="C11" s="47" t="s">
        <v>165</v>
      </c>
      <c r="D11" s="47" t="s">
        <v>181</v>
      </c>
      <c r="E11" s="165"/>
      <c r="F11" s="111"/>
      <c r="G11" s="51" t="s">
        <v>183</v>
      </c>
      <c r="H11" s="94">
        <v>20281</v>
      </c>
      <c r="I11" s="138" t="s">
        <v>169</v>
      </c>
      <c r="J11" s="142">
        <v>887.88</v>
      </c>
      <c r="K11" s="142">
        <v>147.97999999999999</v>
      </c>
      <c r="L11" s="143"/>
      <c r="M11" s="143"/>
      <c r="N11" s="143"/>
      <c r="O11" s="145">
        <v>-4.75</v>
      </c>
      <c r="P11" s="145">
        <v>1051.3800000000001</v>
      </c>
      <c r="Q11" s="145">
        <v>175.23</v>
      </c>
      <c r="R11" s="107">
        <v>-14</v>
      </c>
      <c r="S11" s="107">
        <v>967.38</v>
      </c>
      <c r="T11" s="107">
        <v>161.22999999999999</v>
      </c>
      <c r="U11" s="108" t="s">
        <v>164</v>
      </c>
      <c r="V11" s="109" t="s">
        <v>170</v>
      </c>
      <c r="W11" s="54">
        <v>50201700</v>
      </c>
      <c r="X11" s="110">
        <v>0.12</v>
      </c>
    </row>
    <row r="12" spans="1:44" s="102" customFormat="1" ht="75" x14ac:dyDescent="0.3">
      <c r="A12" s="97">
        <v>9</v>
      </c>
      <c r="B12" s="47" t="s">
        <v>164</v>
      </c>
      <c r="C12" s="47" t="s">
        <v>165</v>
      </c>
      <c r="D12" s="47" t="s">
        <v>181</v>
      </c>
      <c r="E12" s="161" t="s">
        <v>174</v>
      </c>
      <c r="F12" s="113"/>
      <c r="G12" s="51" t="s">
        <v>184</v>
      </c>
      <c r="H12" s="94">
        <v>4032691</v>
      </c>
      <c r="I12" s="138" t="s">
        <v>169</v>
      </c>
      <c r="J12" s="142">
        <v>840</v>
      </c>
      <c r="K12" s="142">
        <v>140</v>
      </c>
      <c r="L12" s="143"/>
      <c r="M12" s="143"/>
      <c r="N12" s="143"/>
      <c r="O12" s="143"/>
      <c r="P12" s="143"/>
      <c r="Q12" s="143"/>
      <c r="R12" s="107">
        <v>-15</v>
      </c>
      <c r="S12" s="107">
        <v>912</v>
      </c>
      <c r="T12" s="107">
        <v>152</v>
      </c>
      <c r="U12" s="108" t="s">
        <v>164</v>
      </c>
      <c r="V12" s="112" t="s">
        <v>173</v>
      </c>
      <c r="W12" s="54">
        <v>50201700</v>
      </c>
      <c r="X12" s="110">
        <v>0.12</v>
      </c>
    </row>
    <row r="13" spans="1:44" s="102" customFormat="1" ht="60" x14ac:dyDescent="0.3">
      <c r="A13" s="97">
        <v>10</v>
      </c>
      <c r="B13" s="47" t="s">
        <v>164</v>
      </c>
      <c r="C13" s="47" t="s">
        <v>165</v>
      </c>
      <c r="D13" s="47" t="s">
        <v>181</v>
      </c>
      <c r="E13" s="162"/>
      <c r="F13" s="114"/>
      <c r="G13" s="51" t="s">
        <v>185</v>
      </c>
      <c r="H13" s="94">
        <v>40407500</v>
      </c>
      <c r="I13" s="138" t="s">
        <v>169</v>
      </c>
      <c r="J13" s="142">
        <v>948</v>
      </c>
      <c r="K13" s="142">
        <v>158</v>
      </c>
      <c r="L13" s="107">
        <v>30</v>
      </c>
      <c r="M13" s="107">
        <v>1128</v>
      </c>
      <c r="N13" s="107">
        <v>188</v>
      </c>
      <c r="O13" s="143"/>
      <c r="P13" s="143"/>
      <c r="Q13" s="143"/>
      <c r="R13" s="143"/>
      <c r="S13" s="143"/>
      <c r="T13" s="143"/>
      <c r="U13" s="108" t="s">
        <v>164</v>
      </c>
      <c r="V13" s="109" t="s">
        <v>170</v>
      </c>
      <c r="W13" s="54">
        <v>50201700</v>
      </c>
      <c r="X13" s="110">
        <v>0.12</v>
      </c>
    </row>
    <row r="14" spans="1:44" s="153" customFormat="1" ht="60" x14ac:dyDescent="0.2">
      <c r="A14" s="97">
        <v>11</v>
      </c>
      <c r="B14" s="47" t="s">
        <v>164</v>
      </c>
      <c r="C14" s="47" t="s">
        <v>165</v>
      </c>
      <c r="D14" s="47" t="s">
        <v>186</v>
      </c>
      <c r="E14" s="47" t="s">
        <v>167</v>
      </c>
      <c r="F14" s="97"/>
      <c r="G14" s="47" t="s">
        <v>187</v>
      </c>
      <c r="H14" s="97">
        <v>4135</v>
      </c>
      <c r="I14" s="154" t="s">
        <v>188</v>
      </c>
      <c r="J14" s="159">
        <v>1642.27</v>
      </c>
      <c r="K14" s="159">
        <f>547.42</f>
        <v>547.41999999999996</v>
      </c>
      <c r="L14" s="152"/>
      <c r="M14" s="152"/>
      <c r="N14" s="152"/>
      <c r="O14" s="152"/>
      <c r="P14" s="152"/>
      <c r="Q14" s="152"/>
      <c r="R14" s="160" t="s">
        <v>636</v>
      </c>
      <c r="S14" s="107">
        <v>1847.5572</v>
      </c>
      <c r="T14" s="107">
        <v>615.85239999999999</v>
      </c>
      <c r="U14" s="108" t="s">
        <v>628</v>
      </c>
      <c r="V14" s="109" t="s">
        <v>189</v>
      </c>
      <c r="W14" s="54">
        <v>50201700</v>
      </c>
      <c r="X14" s="110">
        <v>0.12</v>
      </c>
    </row>
    <row r="15" spans="1:44" s="103" customFormat="1" ht="45" x14ac:dyDescent="0.25">
      <c r="A15" s="97">
        <v>12</v>
      </c>
      <c r="B15" s="47" t="s">
        <v>164</v>
      </c>
      <c r="C15" s="47" t="s">
        <v>165</v>
      </c>
      <c r="D15" s="47" t="s">
        <v>186</v>
      </c>
      <c r="E15" s="47" t="s">
        <v>174</v>
      </c>
      <c r="F15" s="47"/>
      <c r="G15" s="51" t="s">
        <v>190</v>
      </c>
      <c r="H15" s="94">
        <v>40409850</v>
      </c>
      <c r="I15" s="138" t="s">
        <v>191</v>
      </c>
      <c r="J15" s="107">
        <v>1265</v>
      </c>
      <c r="K15" s="107">
        <v>506</v>
      </c>
      <c r="L15" s="143"/>
      <c r="M15" s="143"/>
      <c r="N15" s="143"/>
      <c r="O15" s="143"/>
      <c r="P15" s="143"/>
      <c r="Q15" s="143"/>
      <c r="R15" s="143"/>
      <c r="S15" s="143"/>
      <c r="T15" s="143"/>
      <c r="U15" s="108" t="s">
        <v>164</v>
      </c>
      <c r="V15" s="112" t="s">
        <v>189</v>
      </c>
      <c r="W15" s="54">
        <v>50201700</v>
      </c>
      <c r="X15" s="110">
        <v>0.12</v>
      </c>
    </row>
    <row r="16" spans="1:44" s="103" customFormat="1" ht="45" x14ac:dyDescent="0.25">
      <c r="A16" s="97">
        <v>13</v>
      </c>
      <c r="B16" s="47" t="s">
        <v>164</v>
      </c>
      <c r="C16" s="47" t="s">
        <v>165</v>
      </c>
      <c r="D16" s="47" t="s">
        <v>186</v>
      </c>
      <c r="E16" s="47" t="s">
        <v>177</v>
      </c>
      <c r="F16" s="47"/>
      <c r="G16" s="51" t="s">
        <v>192</v>
      </c>
      <c r="H16" s="94">
        <v>20713</v>
      </c>
      <c r="I16" s="138" t="s">
        <v>191</v>
      </c>
      <c r="J16" s="142">
        <v>1400</v>
      </c>
      <c r="K16" s="142">
        <v>560</v>
      </c>
      <c r="L16" s="143"/>
      <c r="M16" s="143"/>
      <c r="N16" s="143"/>
      <c r="O16" s="145">
        <v>-10</v>
      </c>
      <c r="P16" s="145">
        <v>1650</v>
      </c>
      <c r="Q16" s="145">
        <v>660</v>
      </c>
      <c r="R16" s="107">
        <v>-30</v>
      </c>
      <c r="S16" s="39">
        <v>1575</v>
      </c>
      <c r="T16" s="39">
        <v>630</v>
      </c>
      <c r="U16" s="108" t="s">
        <v>164</v>
      </c>
      <c r="V16" s="112" t="s">
        <v>193</v>
      </c>
      <c r="W16" s="54">
        <v>50201700</v>
      </c>
      <c r="X16" s="110">
        <v>0.12</v>
      </c>
    </row>
    <row r="17" spans="1:24" s="14" customFormat="1" ht="60" x14ac:dyDescent="0.3">
      <c r="A17" s="27">
        <v>14</v>
      </c>
      <c r="B17" s="47" t="s">
        <v>164</v>
      </c>
      <c r="C17" s="28" t="s">
        <v>194</v>
      </c>
      <c r="D17" s="28" t="s">
        <v>195</v>
      </c>
      <c r="E17" s="28" t="s">
        <v>196</v>
      </c>
      <c r="F17" s="28" t="s">
        <v>197</v>
      </c>
      <c r="G17" s="34" t="s">
        <v>198</v>
      </c>
      <c r="H17" s="32">
        <v>8046</v>
      </c>
      <c r="I17" s="36" t="s">
        <v>199</v>
      </c>
      <c r="J17" s="52">
        <v>17.13</v>
      </c>
      <c r="K17" s="39">
        <v>475.78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08" t="s">
        <v>164</v>
      </c>
      <c r="V17" s="53" t="s">
        <v>193</v>
      </c>
      <c r="W17" s="40">
        <v>50201700</v>
      </c>
      <c r="X17" s="55">
        <v>0.12</v>
      </c>
    </row>
    <row r="18" spans="1:24" s="14" customFormat="1" ht="75" x14ac:dyDescent="0.3">
      <c r="A18" s="27">
        <v>15</v>
      </c>
      <c r="B18" s="47" t="s">
        <v>164</v>
      </c>
      <c r="C18" s="28" t="s">
        <v>194</v>
      </c>
      <c r="D18" s="28" t="s">
        <v>200</v>
      </c>
      <c r="E18" s="28" t="s">
        <v>196</v>
      </c>
      <c r="F18" s="28" t="s">
        <v>197</v>
      </c>
      <c r="G18" s="34" t="s">
        <v>201</v>
      </c>
      <c r="H18" s="32">
        <v>8047</v>
      </c>
      <c r="I18" s="36" t="s">
        <v>199</v>
      </c>
      <c r="J18" s="52">
        <v>17.13</v>
      </c>
      <c r="K18" s="39">
        <v>475.78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08" t="s">
        <v>164</v>
      </c>
      <c r="V18" s="53" t="s">
        <v>193</v>
      </c>
      <c r="W18" s="40">
        <v>50201700</v>
      </c>
      <c r="X18" s="55">
        <v>0.12</v>
      </c>
    </row>
    <row r="19" spans="1:24" s="14" customFormat="1" ht="60" x14ac:dyDescent="0.3">
      <c r="A19" s="27">
        <v>16</v>
      </c>
      <c r="B19" s="47" t="s">
        <v>164</v>
      </c>
      <c r="C19" s="28" t="s">
        <v>194</v>
      </c>
      <c r="D19" s="28" t="s">
        <v>202</v>
      </c>
      <c r="E19" s="28" t="s">
        <v>196</v>
      </c>
      <c r="F19" s="28" t="s">
        <v>197</v>
      </c>
      <c r="G19" s="34" t="s">
        <v>203</v>
      </c>
      <c r="H19" s="32">
        <v>8022</v>
      </c>
      <c r="I19" s="36" t="s">
        <v>199</v>
      </c>
      <c r="J19" s="52">
        <v>21.15</v>
      </c>
      <c r="K19" s="39">
        <v>587.66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08" t="s">
        <v>164</v>
      </c>
      <c r="V19" s="53" t="s">
        <v>193</v>
      </c>
      <c r="W19" s="40">
        <v>50201700</v>
      </c>
      <c r="X19" s="55">
        <v>0.12</v>
      </c>
    </row>
    <row r="20" spans="1:24" s="14" customFormat="1" ht="60" x14ac:dyDescent="0.3">
      <c r="A20" s="27">
        <v>17</v>
      </c>
      <c r="B20" s="47" t="s">
        <v>164</v>
      </c>
      <c r="C20" s="28" t="s">
        <v>194</v>
      </c>
      <c r="D20" s="28" t="s">
        <v>202</v>
      </c>
      <c r="E20" s="28" t="s">
        <v>196</v>
      </c>
      <c r="F20" s="28" t="s">
        <v>197</v>
      </c>
      <c r="G20" s="34" t="s">
        <v>204</v>
      </c>
      <c r="H20" s="32">
        <v>40723692</v>
      </c>
      <c r="I20" s="36" t="s">
        <v>205</v>
      </c>
      <c r="J20" s="52">
        <v>21.17</v>
      </c>
      <c r="K20" s="39">
        <v>529.20000000000005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08" t="s">
        <v>164</v>
      </c>
      <c r="V20" s="53" t="s">
        <v>193</v>
      </c>
      <c r="W20" s="40">
        <v>50201700</v>
      </c>
      <c r="X20" s="55">
        <v>0.12</v>
      </c>
    </row>
    <row r="21" spans="1:24" s="14" customFormat="1" ht="60" x14ac:dyDescent="0.3">
      <c r="A21" s="27">
        <v>18</v>
      </c>
      <c r="B21" s="47" t="s">
        <v>164</v>
      </c>
      <c r="C21" s="28" t="s">
        <v>194</v>
      </c>
      <c r="D21" s="28" t="s">
        <v>202</v>
      </c>
      <c r="E21" s="28" t="s">
        <v>196</v>
      </c>
      <c r="F21" s="28" t="s">
        <v>197</v>
      </c>
      <c r="G21" s="34" t="s">
        <v>206</v>
      </c>
      <c r="H21" s="32">
        <v>8023</v>
      </c>
      <c r="I21" s="36" t="s">
        <v>199</v>
      </c>
      <c r="J21" s="52">
        <v>21.15</v>
      </c>
      <c r="K21" s="39">
        <v>587.66</v>
      </c>
      <c r="L21" s="141"/>
      <c r="M21" s="141"/>
      <c r="N21" s="141"/>
      <c r="O21" s="141"/>
      <c r="P21" s="141"/>
      <c r="Q21" s="141"/>
      <c r="R21" s="141"/>
      <c r="S21" s="141"/>
      <c r="T21" s="141"/>
      <c r="U21" s="108" t="s">
        <v>164</v>
      </c>
      <c r="V21" s="53" t="s">
        <v>193</v>
      </c>
      <c r="W21" s="40">
        <v>50201700</v>
      </c>
      <c r="X21" s="55">
        <v>0.12</v>
      </c>
    </row>
    <row r="22" spans="1:24" s="14" customFormat="1" ht="60" x14ac:dyDescent="0.3">
      <c r="A22" s="27">
        <v>19</v>
      </c>
      <c r="B22" s="47" t="s">
        <v>164</v>
      </c>
      <c r="C22" s="28" t="s">
        <v>194</v>
      </c>
      <c r="D22" s="28" t="s">
        <v>202</v>
      </c>
      <c r="E22" s="28" t="s">
        <v>196</v>
      </c>
      <c r="F22" s="28" t="s">
        <v>197</v>
      </c>
      <c r="G22" s="34" t="s">
        <v>207</v>
      </c>
      <c r="H22" s="32">
        <v>8026</v>
      </c>
      <c r="I22" s="36" t="s">
        <v>199</v>
      </c>
      <c r="J22" s="52">
        <v>21.15</v>
      </c>
      <c r="K22" s="39">
        <v>587.66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08" t="s">
        <v>164</v>
      </c>
      <c r="V22" s="53" t="s">
        <v>193</v>
      </c>
      <c r="W22" s="40">
        <v>50201700</v>
      </c>
      <c r="X22" s="55">
        <v>0.12</v>
      </c>
    </row>
    <row r="23" spans="1:24" s="14" customFormat="1" ht="60" x14ac:dyDescent="0.3">
      <c r="A23" s="27">
        <v>20</v>
      </c>
      <c r="B23" s="47" t="s">
        <v>164</v>
      </c>
      <c r="C23" s="28" t="s">
        <v>194</v>
      </c>
      <c r="D23" s="28"/>
      <c r="E23" s="48" t="s">
        <v>208</v>
      </c>
      <c r="F23" s="28" t="s">
        <v>197</v>
      </c>
      <c r="G23" s="34" t="s">
        <v>209</v>
      </c>
      <c r="H23" s="32">
        <v>8040</v>
      </c>
      <c r="I23" s="36" t="s">
        <v>199</v>
      </c>
      <c r="J23" s="52">
        <v>21.15</v>
      </c>
      <c r="K23" s="39">
        <v>587.66</v>
      </c>
      <c r="L23" s="141"/>
      <c r="M23" s="141"/>
      <c r="N23" s="141"/>
      <c r="O23" s="141"/>
      <c r="P23" s="141"/>
      <c r="Q23" s="141"/>
      <c r="R23" s="141"/>
      <c r="S23" s="141"/>
      <c r="T23" s="141"/>
      <c r="U23" s="108" t="s">
        <v>164</v>
      </c>
      <c r="V23" s="53" t="s">
        <v>193</v>
      </c>
      <c r="W23" s="40">
        <v>50201700</v>
      </c>
      <c r="X23" s="55">
        <v>0.12</v>
      </c>
    </row>
    <row r="24" spans="1:24" s="14" customFormat="1" ht="60" x14ac:dyDescent="0.3">
      <c r="A24" s="27">
        <v>21</v>
      </c>
      <c r="B24" s="47" t="s">
        <v>164</v>
      </c>
      <c r="C24" s="28" t="s">
        <v>194</v>
      </c>
      <c r="D24" s="28"/>
      <c r="E24" s="28" t="s">
        <v>210</v>
      </c>
      <c r="F24" s="28" t="s">
        <v>197</v>
      </c>
      <c r="G24" s="34" t="s">
        <v>211</v>
      </c>
      <c r="H24" s="32">
        <v>8075</v>
      </c>
      <c r="I24" s="36" t="s">
        <v>199</v>
      </c>
      <c r="J24" s="52">
        <v>21.15</v>
      </c>
      <c r="K24" s="39">
        <v>587.66</v>
      </c>
      <c r="L24" s="141"/>
      <c r="M24" s="141"/>
      <c r="N24" s="141"/>
      <c r="O24" s="141"/>
      <c r="P24" s="141"/>
      <c r="Q24" s="141"/>
      <c r="R24" s="141"/>
      <c r="S24" s="141"/>
      <c r="T24" s="141"/>
      <c r="U24" s="108" t="s">
        <v>164</v>
      </c>
      <c r="V24" s="53" t="s">
        <v>193</v>
      </c>
      <c r="W24" s="40">
        <v>50201700</v>
      </c>
      <c r="X24" s="55">
        <v>0.12</v>
      </c>
    </row>
    <row r="25" spans="1:24" s="14" customFormat="1" ht="60" x14ac:dyDescent="0.3">
      <c r="A25" s="27">
        <v>22</v>
      </c>
      <c r="B25" s="47" t="s">
        <v>164</v>
      </c>
      <c r="C25" s="28" t="s">
        <v>194</v>
      </c>
      <c r="D25" s="28"/>
      <c r="E25" s="28" t="s">
        <v>210</v>
      </c>
      <c r="F25" s="28" t="s">
        <v>197</v>
      </c>
      <c r="G25" s="34" t="s">
        <v>212</v>
      </c>
      <c r="H25" s="32">
        <v>8034</v>
      </c>
      <c r="I25" s="36" t="s">
        <v>199</v>
      </c>
      <c r="J25" s="52">
        <v>21.15</v>
      </c>
      <c r="K25" s="39">
        <v>587.66</v>
      </c>
      <c r="L25" s="141"/>
      <c r="M25" s="141"/>
      <c r="N25" s="141"/>
      <c r="O25" s="141"/>
      <c r="P25" s="141"/>
      <c r="Q25" s="141"/>
      <c r="R25" s="141"/>
      <c r="S25" s="141"/>
      <c r="T25" s="141"/>
      <c r="U25" s="108" t="s">
        <v>164</v>
      </c>
      <c r="V25" s="53" t="s">
        <v>193</v>
      </c>
      <c r="W25" s="40">
        <v>50201700</v>
      </c>
      <c r="X25" s="55">
        <v>0.12</v>
      </c>
    </row>
    <row r="26" spans="1:24" s="14" customFormat="1" ht="75" x14ac:dyDescent="0.3">
      <c r="A26" s="27">
        <v>23</v>
      </c>
      <c r="B26" s="47" t="s">
        <v>164</v>
      </c>
      <c r="C26" s="28" t="s">
        <v>194</v>
      </c>
      <c r="D26" s="28"/>
      <c r="E26" s="28" t="s">
        <v>213</v>
      </c>
      <c r="F26" s="28" t="s">
        <v>197</v>
      </c>
      <c r="G26" s="34" t="s">
        <v>214</v>
      </c>
      <c r="H26" s="32">
        <v>45002</v>
      </c>
      <c r="I26" s="36" t="s">
        <v>215</v>
      </c>
      <c r="J26" s="52">
        <v>16.920000000000002</v>
      </c>
      <c r="K26" s="39">
        <v>587.66</v>
      </c>
      <c r="L26" s="141"/>
      <c r="M26" s="141"/>
      <c r="N26" s="141"/>
      <c r="O26" s="141"/>
      <c r="P26" s="141"/>
      <c r="Q26" s="141"/>
      <c r="R26" s="141"/>
      <c r="S26" s="141"/>
      <c r="T26" s="141"/>
      <c r="U26" s="108" t="s">
        <v>164</v>
      </c>
      <c r="V26" s="53" t="s">
        <v>193</v>
      </c>
      <c r="W26" s="40">
        <v>50201700</v>
      </c>
      <c r="X26" s="55">
        <v>0.12</v>
      </c>
    </row>
    <row r="27" spans="1:24" s="14" customFormat="1" ht="60" x14ac:dyDescent="0.3">
      <c r="A27" s="27">
        <v>24</v>
      </c>
      <c r="B27" s="28" t="s">
        <v>164</v>
      </c>
      <c r="C27" s="49" t="s">
        <v>216</v>
      </c>
      <c r="D27" s="49" t="s">
        <v>216</v>
      </c>
      <c r="E27" s="49" t="s">
        <v>216</v>
      </c>
      <c r="F27" s="49"/>
      <c r="G27" s="34" t="s">
        <v>217</v>
      </c>
      <c r="H27" s="32" t="s">
        <v>218</v>
      </c>
      <c r="I27" s="36" t="s">
        <v>219</v>
      </c>
      <c r="J27" s="52">
        <v>856.8</v>
      </c>
      <c r="K27" s="39">
        <v>85.68</v>
      </c>
      <c r="L27" s="141"/>
      <c r="M27" s="141"/>
      <c r="N27" s="141"/>
      <c r="O27" s="141"/>
      <c r="P27" s="141"/>
      <c r="Q27" s="141"/>
      <c r="R27" s="141"/>
      <c r="S27" s="141"/>
      <c r="T27" s="141"/>
      <c r="U27" s="108" t="s">
        <v>164</v>
      </c>
      <c r="V27" s="53" t="s">
        <v>193</v>
      </c>
      <c r="W27" s="40">
        <v>50202307</v>
      </c>
      <c r="X27" s="55">
        <v>0.12</v>
      </c>
    </row>
    <row r="28" spans="1:24" s="14" customFormat="1" ht="45" x14ac:dyDescent="0.3">
      <c r="A28" s="27">
        <v>25</v>
      </c>
      <c r="B28" s="28" t="s">
        <v>164</v>
      </c>
      <c r="C28" s="49" t="s">
        <v>216</v>
      </c>
      <c r="D28" s="49" t="s">
        <v>216</v>
      </c>
      <c r="E28" s="49" t="s">
        <v>216</v>
      </c>
      <c r="F28" s="49"/>
      <c r="G28" s="34" t="s">
        <v>220</v>
      </c>
      <c r="H28" s="32">
        <v>40730900</v>
      </c>
      <c r="I28" s="36" t="s">
        <v>219</v>
      </c>
      <c r="J28" s="52">
        <v>877</v>
      </c>
      <c r="K28" s="39">
        <v>87.7</v>
      </c>
      <c r="L28" s="141"/>
      <c r="M28" s="141"/>
      <c r="N28" s="141"/>
      <c r="O28" s="141"/>
      <c r="P28" s="141"/>
      <c r="Q28" s="141"/>
      <c r="R28" s="141"/>
      <c r="S28" s="141"/>
      <c r="T28" s="141"/>
      <c r="U28" s="108" t="s">
        <v>164</v>
      </c>
      <c r="V28" s="53" t="s">
        <v>193</v>
      </c>
      <c r="W28" s="54">
        <v>50202307</v>
      </c>
      <c r="X28" s="55">
        <v>0.12</v>
      </c>
    </row>
    <row r="29" spans="1:24" s="14" customFormat="1" ht="30" x14ac:dyDescent="0.3">
      <c r="A29" s="27">
        <v>26</v>
      </c>
      <c r="B29" s="28" t="s">
        <v>221</v>
      </c>
      <c r="C29" s="49" t="s">
        <v>222</v>
      </c>
      <c r="D29" s="50" t="s">
        <v>223</v>
      </c>
      <c r="E29" s="49" t="s">
        <v>224</v>
      </c>
      <c r="F29" s="49" t="s">
        <v>225</v>
      </c>
      <c r="G29" s="34" t="s">
        <v>226</v>
      </c>
      <c r="H29" s="32">
        <v>19287</v>
      </c>
      <c r="I29" s="36" t="s">
        <v>227</v>
      </c>
      <c r="J29" s="52">
        <v>155.22999999999999</v>
      </c>
      <c r="K29" s="39">
        <v>77.62</v>
      </c>
      <c r="L29" s="141"/>
      <c r="M29" s="141"/>
      <c r="N29" s="141"/>
      <c r="O29" s="141"/>
      <c r="P29" s="141"/>
      <c r="Q29" s="141"/>
      <c r="R29" s="141"/>
      <c r="S29" s="141"/>
      <c r="T29" s="141"/>
      <c r="U29" s="41" t="s">
        <v>314</v>
      </c>
      <c r="V29" s="53" t="s">
        <v>228</v>
      </c>
      <c r="W29" s="54">
        <v>50131700</v>
      </c>
      <c r="X29" s="55">
        <v>0.12</v>
      </c>
    </row>
    <row r="30" spans="1:24" s="14" customFormat="1" ht="45" x14ac:dyDescent="0.3">
      <c r="A30" s="27">
        <v>27</v>
      </c>
      <c r="B30" s="28" t="s">
        <v>221</v>
      </c>
      <c r="C30" s="49" t="s">
        <v>222</v>
      </c>
      <c r="D30" s="49" t="s">
        <v>229</v>
      </c>
      <c r="E30" s="49" t="s">
        <v>224</v>
      </c>
      <c r="F30" s="49" t="s">
        <v>225</v>
      </c>
      <c r="G30" s="34" t="s">
        <v>230</v>
      </c>
      <c r="H30" s="32">
        <v>21732</v>
      </c>
      <c r="I30" s="36" t="s">
        <v>227</v>
      </c>
      <c r="J30" s="52">
        <v>155.22999999999999</v>
      </c>
      <c r="K30" s="39">
        <v>77.62</v>
      </c>
      <c r="L30" s="141"/>
      <c r="M30" s="141"/>
      <c r="N30" s="141"/>
      <c r="O30" s="141"/>
      <c r="P30" s="141"/>
      <c r="Q30" s="141"/>
      <c r="R30" s="141"/>
      <c r="S30" s="141"/>
      <c r="T30" s="141"/>
      <c r="U30" s="41" t="s">
        <v>314</v>
      </c>
      <c r="V30" s="53"/>
      <c r="W30" s="54">
        <v>50131700</v>
      </c>
      <c r="X30" s="55">
        <v>0.12</v>
      </c>
    </row>
    <row r="31" spans="1:24" s="14" customFormat="1" ht="75" x14ac:dyDescent="0.3">
      <c r="A31" s="27">
        <v>28</v>
      </c>
      <c r="B31" s="28" t="s">
        <v>164</v>
      </c>
      <c r="C31" s="49" t="s">
        <v>231</v>
      </c>
      <c r="D31" s="49" t="s">
        <v>231</v>
      </c>
      <c r="E31" s="49" t="s">
        <v>231</v>
      </c>
      <c r="F31" s="49" t="s">
        <v>232</v>
      </c>
      <c r="G31" s="34" t="s">
        <v>233</v>
      </c>
      <c r="H31" s="32" t="s">
        <v>234</v>
      </c>
      <c r="I31" s="36" t="s">
        <v>235</v>
      </c>
      <c r="J31" s="52">
        <v>851.8</v>
      </c>
      <c r="K31" s="39">
        <v>170.36</v>
      </c>
      <c r="L31" s="141"/>
      <c r="M31" s="141"/>
      <c r="N31" s="141"/>
      <c r="O31" s="141"/>
      <c r="P31" s="141"/>
      <c r="Q31" s="141"/>
      <c r="R31" s="141"/>
      <c r="S31" s="141"/>
      <c r="T31" s="141"/>
      <c r="U31" s="41" t="s">
        <v>164</v>
      </c>
      <c r="V31" s="53"/>
      <c r="W31" s="54">
        <v>50131700</v>
      </c>
      <c r="X31" s="55">
        <v>0.12</v>
      </c>
    </row>
    <row r="32" spans="1:24" s="14" customFormat="1" ht="75" x14ac:dyDescent="0.3">
      <c r="A32" s="27">
        <v>29</v>
      </c>
      <c r="B32" s="28" t="s">
        <v>164</v>
      </c>
      <c r="C32" s="49" t="s">
        <v>236</v>
      </c>
      <c r="D32" s="49" t="s">
        <v>237</v>
      </c>
      <c r="E32" s="47" t="s">
        <v>238</v>
      </c>
      <c r="F32" s="47" t="s">
        <v>239</v>
      </c>
      <c r="G32" s="34" t="s">
        <v>240</v>
      </c>
      <c r="H32" s="94">
        <v>124449</v>
      </c>
      <c r="I32" s="36" t="s">
        <v>241</v>
      </c>
      <c r="J32" s="52">
        <v>90.72</v>
      </c>
      <c r="K32" s="39">
        <v>90.72</v>
      </c>
      <c r="L32" s="141"/>
      <c r="M32" s="141"/>
      <c r="N32" s="141"/>
      <c r="O32" s="141"/>
      <c r="P32" s="141"/>
      <c r="Q32" s="141"/>
      <c r="R32" s="141"/>
      <c r="S32" s="141"/>
      <c r="T32" s="141"/>
      <c r="U32" s="41" t="s">
        <v>164</v>
      </c>
      <c r="V32" s="53" t="s">
        <v>242</v>
      </c>
      <c r="W32" s="40">
        <v>50161500</v>
      </c>
      <c r="X32" s="55">
        <v>0.12</v>
      </c>
    </row>
    <row r="33" spans="1:24" s="14" customFormat="1" ht="75" x14ac:dyDescent="0.3">
      <c r="A33" s="27">
        <v>30</v>
      </c>
      <c r="B33" s="28" t="s">
        <v>164</v>
      </c>
      <c r="C33" s="49" t="s">
        <v>236</v>
      </c>
      <c r="D33" s="49" t="s">
        <v>243</v>
      </c>
      <c r="E33" s="49" t="s">
        <v>244</v>
      </c>
      <c r="F33" s="49" t="s">
        <v>239</v>
      </c>
      <c r="G33" s="34" t="s">
        <v>245</v>
      </c>
      <c r="H33" s="32">
        <v>4041504</v>
      </c>
      <c r="I33" s="36" t="s">
        <v>246</v>
      </c>
      <c r="J33" s="52">
        <v>171.36</v>
      </c>
      <c r="K33" s="39">
        <v>85.68</v>
      </c>
      <c r="L33" s="141"/>
      <c r="M33" s="141"/>
      <c r="N33" s="141"/>
      <c r="O33" s="141"/>
      <c r="P33" s="141"/>
      <c r="Q33" s="141"/>
      <c r="R33" s="141"/>
      <c r="S33" s="141"/>
      <c r="T33" s="141"/>
      <c r="U33" s="41" t="s">
        <v>164</v>
      </c>
      <c r="V33" s="53"/>
      <c r="W33" s="40">
        <v>50161500</v>
      </c>
      <c r="X33" s="55">
        <v>0.12</v>
      </c>
    </row>
    <row r="34" spans="1:24" s="14" customFormat="1" ht="75" x14ac:dyDescent="0.3">
      <c r="A34" s="27">
        <v>31</v>
      </c>
      <c r="B34" s="28" t="s">
        <v>164</v>
      </c>
      <c r="C34" s="49" t="s">
        <v>247</v>
      </c>
      <c r="D34" s="49" t="s">
        <v>248</v>
      </c>
      <c r="E34" s="49" t="s">
        <v>247</v>
      </c>
      <c r="F34" s="49" t="s">
        <v>249</v>
      </c>
      <c r="G34" s="34" t="s">
        <v>250</v>
      </c>
      <c r="H34" s="32">
        <v>478644</v>
      </c>
      <c r="I34" s="36" t="s">
        <v>251</v>
      </c>
      <c r="J34" s="52">
        <v>75.849999999999994</v>
      </c>
      <c r="K34" s="39">
        <v>216.72</v>
      </c>
      <c r="L34" s="141"/>
      <c r="M34" s="141"/>
      <c r="N34" s="141"/>
      <c r="O34" s="141"/>
      <c r="P34" s="141"/>
      <c r="Q34" s="141"/>
      <c r="R34" s="141"/>
      <c r="S34" s="141"/>
      <c r="T34" s="141"/>
      <c r="U34" s="41" t="s">
        <v>164</v>
      </c>
      <c r="V34" s="53" t="s">
        <v>228</v>
      </c>
      <c r="W34" s="40">
        <v>50161500</v>
      </c>
      <c r="X34" s="55">
        <v>0.12</v>
      </c>
    </row>
    <row r="35" spans="1:24" s="14" customFormat="1" ht="75" x14ac:dyDescent="0.3">
      <c r="A35" s="27">
        <v>32</v>
      </c>
      <c r="B35" s="28" t="s">
        <v>252</v>
      </c>
      <c r="C35" s="49" t="s">
        <v>253</v>
      </c>
      <c r="D35" s="49" t="s">
        <v>254</v>
      </c>
      <c r="E35" s="49" t="s">
        <v>253</v>
      </c>
      <c r="F35" s="49" t="s">
        <v>255</v>
      </c>
      <c r="G35" s="34" t="s">
        <v>256</v>
      </c>
      <c r="H35" s="32">
        <v>51872</v>
      </c>
      <c r="I35" s="36" t="s">
        <v>257</v>
      </c>
      <c r="J35" s="52">
        <v>184.46</v>
      </c>
      <c r="K35" s="39">
        <v>737.86</v>
      </c>
      <c r="L35" s="141"/>
      <c r="M35" s="141"/>
      <c r="N35" s="141"/>
      <c r="O35" s="141"/>
      <c r="P35" s="141"/>
      <c r="Q35" s="141"/>
      <c r="R35" s="141"/>
      <c r="S35" s="141"/>
      <c r="T35" s="141"/>
      <c r="U35" s="41" t="s">
        <v>610</v>
      </c>
      <c r="V35" s="53"/>
      <c r="W35" s="40">
        <v>50161500</v>
      </c>
      <c r="X35" s="55">
        <v>0.12</v>
      </c>
    </row>
    <row r="36" spans="1:24" s="14" customFormat="1" ht="16.5" x14ac:dyDescent="0.3">
      <c r="A36" s="27">
        <v>33</v>
      </c>
      <c r="B36" s="38" t="s">
        <v>258</v>
      </c>
      <c r="C36" s="38" t="s">
        <v>259</v>
      </c>
      <c r="D36" s="38" t="s">
        <v>259</v>
      </c>
      <c r="E36" s="49" t="s">
        <v>260</v>
      </c>
      <c r="F36" s="38"/>
      <c r="G36" s="34" t="s">
        <v>261</v>
      </c>
      <c r="H36" s="32">
        <v>188008</v>
      </c>
      <c r="I36" s="36" t="s">
        <v>262</v>
      </c>
      <c r="J36" s="52">
        <v>556.4</v>
      </c>
      <c r="K36" s="39">
        <v>556.4</v>
      </c>
      <c r="L36" s="141"/>
      <c r="M36" s="141"/>
      <c r="N36" s="141"/>
      <c r="O36" s="141"/>
      <c r="P36" s="141"/>
      <c r="Q36" s="141"/>
      <c r="R36" s="141"/>
      <c r="S36" s="141"/>
      <c r="T36" s="141"/>
      <c r="U36" s="56" t="s">
        <v>611</v>
      </c>
      <c r="V36" s="53"/>
      <c r="W36" s="40">
        <v>52151500</v>
      </c>
      <c r="X36" s="55">
        <v>0.25</v>
      </c>
    </row>
    <row r="37" spans="1:24" s="14" customFormat="1" ht="16.5" x14ac:dyDescent="0.3">
      <c r="A37" s="27">
        <v>34</v>
      </c>
      <c r="B37" s="38" t="s">
        <v>258</v>
      </c>
      <c r="C37" s="38" t="s">
        <v>259</v>
      </c>
      <c r="D37" s="38" t="s">
        <v>259</v>
      </c>
      <c r="E37" s="49" t="s">
        <v>263</v>
      </c>
      <c r="F37" s="38"/>
      <c r="G37" s="34" t="s">
        <v>264</v>
      </c>
      <c r="H37" s="32">
        <v>188004</v>
      </c>
      <c r="I37" s="36" t="s">
        <v>265</v>
      </c>
      <c r="J37" s="52">
        <v>754.92</v>
      </c>
      <c r="K37" s="39">
        <v>524.16</v>
      </c>
      <c r="L37" s="141"/>
      <c r="M37" s="141"/>
      <c r="N37" s="141"/>
      <c r="O37" s="141"/>
      <c r="P37" s="141"/>
      <c r="Q37" s="141"/>
      <c r="R37" s="141"/>
      <c r="S37" s="141"/>
      <c r="T37" s="141"/>
      <c r="U37" s="56" t="s">
        <v>611</v>
      </c>
      <c r="V37" s="53"/>
      <c r="W37" s="40">
        <v>52151500</v>
      </c>
      <c r="X37" s="55">
        <v>0.25</v>
      </c>
    </row>
    <row r="38" spans="1:24" ht="30" x14ac:dyDescent="0.25">
      <c r="A38" s="27">
        <v>35</v>
      </c>
      <c r="B38" s="38" t="s">
        <v>258</v>
      </c>
      <c r="C38" s="38" t="s">
        <v>266</v>
      </c>
      <c r="D38" s="38" t="s">
        <v>266</v>
      </c>
      <c r="E38" s="49" t="s">
        <v>267</v>
      </c>
      <c r="F38" s="38"/>
      <c r="G38" s="34" t="s">
        <v>268</v>
      </c>
      <c r="H38" s="32">
        <v>182020</v>
      </c>
      <c r="I38" s="36" t="s">
        <v>262</v>
      </c>
      <c r="J38" s="39">
        <v>51.41</v>
      </c>
      <c r="K38" s="39">
        <v>51.41</v>
      </c>
      <c r="L38" s="141"/>
      <c r="M38" s="141"/>
      <c r="N38" s="141"/>
      <c r="O38" s="141"/>
      <c r="P38" s="141"/>
      <c r="Q38" s="141"/>
      <c r="R38" s="141"/>
      <c r="S38" s="141"/>
      <c r="T38" s="141"/>
      <c r="U38" s="56" t="s">
        <v>611</v>
      </c>
      <c r="V38" s="53"/>
      <c r="W38" s="40">
        <v>52151500</v>
      </c>
      <c r="X38" s="55">
        <v>0.25</v>
      </c>
    </row>
    <row r="41" spans="1:24" x14ac:dyDescent="0.25">
      <c r="C41" s="16"/>
    </row>
    <row r="42" spans="1:24" x14ac:dyDescent="0.25">
      <c r="C42" s="16"/>
    </row>
    <row r="43" spans="1:24" x14ac:dyDescent="0.25">
      <c r="C43" s="16"/>
    </row>
    <row r="101" spans="1:21" x14ac:dyDescent="0.25">
      <c r="A101"/>
      <c r="B101"/>
      <c r="C101"/>
      <c r="D101"/>
      <c r="E101"/>
      <c r="F101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x14ac:dyDescent="0.25">
      <c r="A102"/>
      <c r="B102"/>
      <c r="C102"/>
      <c r="D102"/>
      <c r="E102"/>
      <c r="F102"/>
      <c r="I102" s="19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1:21" x14ac:dyDescent="0.25">
      <c r="A103"/>
      <c r="B103"/>
      <c r="C103"/>
      <c r="D103"/>
      <c r="E103"/>
      <c r="F103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1:21" x14ac:dyDescent="0.25">
      <c r="A104"/>
      <c r="B104"/>
      <c r="C104"/>
      <c r="D104"/>
      <c r="E104"/>
      <c r="F104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</sheetData>
  <protectedRanges>
    <protectedRange sqref="G15:T38 G4:T13" name="Område1"/>
    <protectedRange sqref="V36:V38 V4:V13 V32:V34 V15:V30" name="Område4_1"/>
    <protectedRange sqref="L14:T14" name="Område1_2"/>
    <protectedRange sqref="V14" name="Område4_2"/>
    <protectedRange sqref="G14" name="Område1_1_2"/>
  </protectedRanges>
  <mergeCells count="6">
    <mergeCell ref="E12:E13"/>
    <mergeCell ref="AC3:AR4"/>
    <mergeCell ref="E4:E5"/>
    <mergeCell ref="E6:E7"/>
    <mergeCell ref="E8:E9"/>
    <mergeCell ref="E10:E11"/>
  </mergeCells>
  <pageMargins left="0.7" right="0.7" top="0.75" bottom="0.75" header="0.3" footer="0.3"/>
  <pageSetup paperSize="8" scale="46" fitToWidth="0" orientation="landscape" r:id="rId1"/>
  <ignoredErrors>
    <ignoredError sqref="R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8BBA-2B62-42E0-A075-CF550D40B106}">
  <sheetPr>
    <tabColor theme="6"/>
  </sheetPr>
  <dimension ref="A1:S113"/>
  <sheetViews>
    <sheetView showGridLines="0" zoomScale="80" zoomScaleNormal="80" workbookViewId="0">
      <pane ySplit="3" topLeftCell="A101" activePane="bottomLeft" state="frozen"/>
      <selection pane="bottomLeft" activeCell="N27" sqref="N27"/>
    </sheetView>
  </sheetViews>
  <sheetFormatPr defaultRowHeight="15" x14ac:dyDescent="0.25"/>
  <cols>
    <col min="1" max="1" width="21.5703125" customWidth="1"/>
    <col min="2" max="2" width="25.42578125" customWidth="1"/>
    <col min="3" max="3" width="22" customWidth="1"/>
    <col min="4" max="4" width="27.42578125" customWidth="1"/>
    <col min="5" max="6" width="26.42578125" customWidth="1"/>
    <col min="7" max="7" width="26.5703125" customWidth="1"/>
    <col min="8" max="8" width="25.5703125" customWidth="1"/>
    <col min="9" max="15" width="23" customWidth="1"/>
    <col min="16" max="16" width="25.42578125" bestFit="1" customWidth="1"/>
    <col min="17" max="17" width="20.5703125" customWidth="1"/>
    <col min="18" max="18" width="16.5703125" customWidth="1"/>
    <col min="19" max="19" width="17.5703125" customWidth="1"/>
    <col min="21" max="21" width="20.85546875" bestFit="1" customWidth="1"/>
  </cols>
  <sheetData>
    <row r="1" spans="1:19" ht="23.25" x14ac:dyDescent="0.35">
      <c r="A1" s="2" t="s">
        <v>605</v>
      </c>
      <c r="D1" s="2" t="s">
        <v>635</v>
      </c>
    </row>
    <row r="2" spans="1:19" ht="20.25" x14ac:dyDescent="0.3">
      <c r="A2" s="3" t="s">
        <v>269</v>
      </c>
    </row>
    <row r="3" spans="1:19" s="11" customFormat="1" ht="80.099999999999994" customHeight="1" x14ac:dyDescent="0.25">
      <c r="A3" s="85" t="s">
        <v>1</v>
      </c>
      <c r="B3" s="85" t="s">
        <v>161</v>
      </c>
      <c r="C3" s="85" t="s">
        <v>60</v>
      </c>
      <c r="D3" s="85" t="s">
        <v>61</v>
      </c>
      <c r="E3" s="85" t="s">
        <v>62</v>
      </c>
      <c r="F3" s="85" t="s">
        <v>5</v>
      </c>
      <c r="G3" s="85" t="s">
        <v>63</v>
      </c>
      <c r="H3" s="136" t="s">
        <v>602</v>
      </c>
      <c r="I3" s="136" t="s">
        <v>603</v>
      </c>
      <c r="J3" s="136" t="s">
        <v>613</v>
      </c>
      <c r="K3" s="136" t="s">
        <v>602</v>
      </c>
      <c r="L3" s="136" t="s">
        <v>609</v>
      </c>
      <c r="M3" s="136" t="s">
        <v>634</v>
      </c>
      <c r="N3" s="136" t="s">
        <v>602</v>
      </c>
      <c r="O3" s="136" t="s">
        <v>609</v>
      </c>
      <c r="P3" s="85" t="s">
        <v>604</v>
      </c>
      <c r="Q3" s="85" t="s">
        <v>67</v>
      </c>
      <c r="R3" s="85" t="s">
        <v>11</v>
      </c>
      <c r="S3" s="85" t="s">
        <v>12</v>
      </c>
    </row>
    <row r="4" spans="1:19" s="104" customFormat="1" ht="60" x14ac:dyDescent="0.25">
      <c r="A4" s="94">
        <v>1</v>
      </c>
      <c r="B4" s="51" t="s">
        <v>270</v>
      </c>
      <c r="C4" s="51" t="s">
        <v>271</v>
      </c>
      <c r="D4" s="51" t="s">
        <v>167</v>
      </c>
      <c r="E4" s="51" t="s">
        <v>272</v>
      </c>
      <c r="F4" s="94">
        <v>4049</v>
      </c>
      <c r="G4" s="94" t="s">
        <v>169</v>
      </c>
      <c r="H4" s="140">
        <v>1374</v>
      </c>
      <c r="I4" s="140">
        <v>229</v>
      </c>
      <c r="J4" s="144">
        <v>-10</v>
      </c>
      <c r="K4" s="144">
        <v>1524</v>
      </c>
      <c r="L4" s="144">
        <v>254</v>
      </c>
      <c r="M4" s="126">
        <v>-4</v>
      </c>
      <c r="N4" s="126">
        <v>1500</v>
      </c>
      <c r="O4" s="126">
        <v>250</v>
      </c>
      <c r="P4" s="51" t="s">
        <v>273</v>
      </c>
      <c r="Q4" s="51" t="s">
        <v>189</v>
      </c>
      <c r="R4" s="93">
        <v>50201700</v>
      </c>
      <c r="S4" s="115">
        <v>0.12</v>
      </c>
    </row>
    <row r="5" spans="1:19" s="104" customFormat="1" ht="60" x14ac:dyDescent="0.25">
      <c r="A5" s="94">
        <v>2</v>
      </c>
      <c r="B5" s="51" t="s">
        <v>165</v>
      </c>
      <c r="C5" s="51" t="s">
        <v>271</v>
      </c>
      <c r="D5" s="51" t="s">
        <v>174</v>
      </c>
      <c r="E5" s="51" t="s">
        <v>274</v>
      </c>
      <c r="F5" s="94">
        <v>4079</v>
      </c>
      <c r="G5" s="94" t="s">
        <v>169</v>
      </c>
      <c r="H5" s="140">
        <v>1374</v>
      </c>
      <c r="I5" s="140">
        <v>229</v>
      </c>
      <c r="J5" s="144">
        <v>-10</v>
      </c>
      <c r="K5" s="144">
        <v>1524</v>
      </c>
      <c r="L5" s="144">
        <v>254</v>
      </c>
      <c r="M5" s="126">
        <v>-4</v>
      </c>
      <c r="N5" s="126">
        <v>1500</v>
      </c>
      <c r="O5" s="126">
        <v>250</v>
      </c>
      <c r="P5" s="51" t="s">
        <v>273</v>
      </c>
      <c r="Q5" s="51" t="s">
        <v>189</v>
      </c>
      <c r="R5" s="93">
        <v>50201700</v>
      </c>
      <c r="S5" s="115">
        <v>0.12</v>
      </c>
    </row>
    <row r="6" spans="1:19" s="104" customFormat="1" ht="60" x14ac:dyDescent="0.25">
      <c r="A6" s="94">
        <v>3</v>
      </c>
      <c r="B6" s="51" t="s">
        <v>165</v>
      </c>
      <c r="C6" s="51" t="s">
        <v>271</v>
      </c>
      <c r="D6" s="51" t="s">
        <v>174</v>
      </c>
      <c r="E6" s="51" t="s">
        <v>275</v>
      </c>
      <c r="F6" s="94">
        <v>4129</v>
      </c>
      <c r="G6" s="94" t="s">
        <v>169</v>
      </c>
      <c r="H6" s="140">
        <v>1374</v>
      </c>
      <c r="I6" s="140">
        <v>229</v>
      </c>
      <c r="J6" s="144">
        <v>-10</v>
      </c>
      <c r="K6" s="144">
        <v>1524</v>
      </c>
      <c r="L6" s="144">
        <v>254</v>
      </c>
      <c r="M6" s="126">
        <v>-4</v>
      </c>
      <c r="N6" s="126">
        <v>1500</v>
      </c>
      <c r="O6" s="126">
        <v>250</v>
      </c>
      <c r="P6" s="51" t="s">
        <v>273</v>
      </c>
      <c r="Q6" s="117" t="s">
        <v>170</v>
      </c>
      <c r="R6" s="93">
        <v>50201700</v>
      </c>
      <c r="S6" s="115">
        <v>0.12</v>
      </c>
    </row>
    <row r="7" spans="1:19" s="104" customFormat="1" ht="60" x14ac:dyDescent="0.25">
      <c r="A7" s="94">
        <v>4</v>
      </c>
      <c r="B7" s="51" t="s">
        <v>165</v>
      </c>
      <c r="C7" s="51" t="s">
        <v>271</v>
      </c>
      <c r="D7" s="51" t="s">
        <v>167</v>
      </c>
      <c r="E7" s="51" t="s">
        <v>276</v>
      </c>
      <c r="F7" s="94">
        <v>20415</v>
      </c>
      <c r="G7" s="94" t="s">
        <v>169</v>
      </c>
      <c r="H7" s="140">
        <v>1326</v>
      </c>
      <c r="I7" s="140">
        <v>221</v>
      </c>
      <c r="J7" s="144">
        <v>-6.3</v>
      </c>
      <c r="K7" s="144">
        <v>1471.2</v>
      </c>
      <c r="L7" s="144">
        <v>245.2</v>
      </c>
      <c r="M7" s="126">
        <v>-14</v>
      </c>
      <c r="N7" s="126">
        <v>1387.2</v>
      </c>
      <c r="O7" s="126">
        <v>231.2</v>
      </c>
      <c r="P7" s="51" t="s">
        <v>273</v>
      </c>
      <c r="Q7" s="117" t="s">
        <v>193</v>
      </c>
      <c r="R7" s="93">
        <v>50201700</v>
      </c>
      <c r="S7" s="115">
        <v>0.12</v>
      </c>
    </row>
    <row r="8" spans="1:19" s="104" customFormat="1" ht="60" x14ac:dyDescent="0.25">
      <c r="A8" s="94">
        <v>5</v>
      </c>
      <c r="B8" s="51" t="s">
        <v>165</v>
      </c>
      <c r="C8" s="51" t="s">
        <v>271</v>
      </c>
      <c r="D8" s="51" t="s">
        <v>167</v>
      </c>
      <c r="E8" s="51" t="s">
        <v>277</v>
      </c>
      <c r="F8" s="94">
        <v>20416</v>
      </c>
      <c r="G8" s="94" t="s">
        <v>169</v>
      </c>
      <c r="H8" s="140">
        <v>1223.8800000000001</v>
      </c>
      <c r="I8" s="140">
        <v>203.98</v>
      </c>
      <c r="J8" s="144">
        <v>-4.75</v>
      </c>
      <c r="K8" s="144">
        <v>1387.38</v>
      </c>
      <c r="L8" s="144">
        <v>231.23</v>
      </c>
      <c r="M8" s="126">
        <v>-14</v>
      </c>
      <c r="N8" s="126">
        <v>1303.3800000000001</v>
      </c>
      <c r="O8" s="126">
        <v>217.23</v>
      </c>
      <c r="P8" s="51" t="s">
        <v>273</v>
      </c>
      <c r="Q8" s="117" t="s">
        <v>170</v>
      </c>
      <c r="R8" s="93">
        <v>50201700</v>
      </c>
      <c r="S8" s="115">
        <v>0.12</v>
      </c>
    </row>
    <row r="9" spans="1:19" s="104" customFormat="1" ht="45" x14ac:dyDescent="0.25">
      <c r="A9" s="94">
        <v>6</v>
      </c>
      <c r="B9" s="51" t="s">
        <v>165</v>
      </c>
      <c r="C9" s="51" t="s">
        <v>271</v>
      </c>
      <c r="D9" s="51" t="s">
        <v>167</v>
      </c>
      <c r="E9" s="51" t="s">
        <v>278</v>
      </c>
      <c r="F9" s="94">
        <v>20418</v>
      </c>
      <c r="G9" s="94" t="s">
        <v>169</v>
      </c>
      <c r="H9" s="140">
        <v>1320</v>
      </c>
      <c r="I9" s="140">
        <v>220</v>
      </c>
      <c r="J9" s="144">
        <v>-6.3</v>
      </c>
      <c r="K9" s="144">
        <v>1465.2</v>
      </c>
      <c r="L9" s="144">
        <v>244.2</v>
      </c>
      <c r="M9" s="126">
        <v>-14</v>
      </c>
      <c r="N9" s="126">
        <v>1381.2</v>
      </c>
      <c r="O9" s="126">
        <v>230.2</v>
      </c>
      <c r="P9" s="51" t="s">
        <v>273</v>
      </c>
      <c r="Q9" s="117" t="s">
        <v>193</v>
      </c>
      <c r="R9" s="93">
        <v>50201700</v>
      </c>
      <c r="S9" s="115">
        <v>0.12</v>
      </c>
    </row>
    <row r="10" spans="1:19" s="104" customFormat="1" ht="45" x14ac:dyDescent="0.25">
      <c r="A10" s="94">
        <v>7</v>
      </c>
      <c r="B10" s="51" t="s">
        <v>165</v>
      </c>
      <c r="C10" s="51" t="s">
        <v>271</v>
      </c>
      <c r="D10" s="51" t="s">
        <v>167</v>
      </c>
      <c r="E10" s="51" t="s">
        <v>279</v>
      </c>
      <c r="F10" s="94">
        <v>4057193</v>
      </c>
      <c r="G10" s="94" t="s">
        <v>169</v>
      </c>
      <c r="H10" s="140">
        <v>1296</v>
      </c>
      <c r="I10" s="140">
        <v>216</v>
      </c>
      <c r="J10" s="127"/>
      <c r="K10" s="127"/>
      <c r="L10" s="127"/>
      <c r="M10" s="126">
        <v>-15</v>
      </c>
      <c r="N10" s="126">
        <v>1368</v>
      </c>
      <c r="O10" s="126">
        <v>228</v>
      </c>
      <c r="P10" s="51" t="s">
        <v>273</v>
      </c>
      <c r="Q10" s="117" t="s">
        <v>193</v>
      </c>
      <c r="R10" s="93">
        <v>50201700</v>
      </c>
      <c r="S10" s="115">
        <v>0.12</v>
      </c>
    </row>
    <row r="11" spans="1:19" s="104" customFormat="1" ht="60" x14ac:dyDescent="0.25">
      <c r="A11" s="94">
        <v>8</v>
      </c>
      <c r="B11" s="51" t="s">
        <v>165</v>
      </c>
      <c r="C11" s="51" t="s">
        <v>271</v>
      </c>
      <c r="D11" s="51" t="s">
        <v>167</v>
      </c>
      <c r="E11" s="51" t="s">
        <v>281</v>
      </c>
      <c r="F11" s="94">
        <v>12213978</v>
      </c>
      <c r="G11" s="94" t="s">
        <v>282</v>
      </c>
      <c r="H11" s="140">
        <v>1533</v>
      </c>
      <c r="I11" s="140">
        <v>255.5</v>
      </c>
      <c r="J11" s="127"/>
      <c r="K11" s="127"/>
      <c r="L11" s="127"/>
      <c r="M11" s="126">
        <v>-5</v>
      </c>
      <c r="N11" s="126">
        <v>1737</v>
      </c>
      <c r="O11" s="126">
        <v>289.5</v>
      </c>
      <c r="P11" s="51" t="s">
        <v>273</v>
      </c>
      <c r="Q11" s="51" t="s">
        <v>189</v>
      </c>
      <c r="R11" s="93">
        <v>50201700</v>
      </c>
      <c r="S11" s="115">
        <v>0.12</v>
      </c>
    </row>
    <row r="12" spans="1:19" s="104" customFormat="1" ht="60" x14ac:dyDescent="0.25">
      <c r="A12" s="94">
        <v>9</v>
      </c>
      <c r="B12" s="51" t="s">
        <v>165</v>
      </c>
      <c r="C12" s="51" t="s">
        <v>283</v>
      </c>
      <c r="D12" s="51" t="s">
        <v>174</v>
      </c>
      <c r="E12" s="51" t="s">
        <v>284</v>
      </c>
      <c r="F12" s="94">
        <v>4011</v>
      </c>
      <c r="G12" s="94" t="s">
        <v>169</v>
      </c>
      <c r="H12" s="140">
        <v>1344</v>
      </c>
      <c r="I12" s="140">
        <v>224</v>
      </c>
      <c r="J12" s="144">
        <v>-10</v>
      </c>
      <c r="K12" s="144">
        <v>1494</v>
      </c>
      <c r="L12" s="144">
        <v>249</v>
      </c>
      <c r="M12" s="126">
        <v>-4</v>
      </c>
      <c r="N12" s="126">
        <v>1470</v>
      </c>
      <c r="O12" s="126">
        <v>245</v>
      </c>
      <c r="P12" s="51" t="s">
        <v>273</v>
      </c>
      <c r="Q12" s="51" t="s">
        <v>189</v>
      </c>
      <c r="R12" s="93">
        <v>50201700</v>
      </c>
      <c r="S12" s="115">
        <v>0.12</v>
      </c>
    </row>
    <row r="13" spans="1:19" s="104" customFormat="1" ht="60" x14ac:dyDescent="0.25">
      <c r="A13" s="94">
        <v>10</v>
      </c>
      <c r="B13" s="51" t="s">
        <v>165</v>
      </c>
      <c r="C13" s="51" t="s">
        <v>283</v>
      </c>
      <c r="D13" s="51" t="s">
        <v>167</v>
      </c>
      <c r="E13" s="51" t="s">
        <v>285</v>
      </c>
      <c r="F13" s="94">
        <v>4032</v>
      </c>
      <c r="G13" s="94" t="s">
        <v>169</v>
      </c>
      <c r="H13" s="140">
        <v>1332</v>
      </c>
      <c r="I13" s="140">
        <v>222</v>
      </c>
      <c r="J13" s="144">
        <v>-10</v>
      </c>
      <c r="K13" s="144">
        <v>1482</v>
      </c>
      <c r="L13" s="144">
        <v>247</v>
      </c>
      <c r="M13" s="126">
        <v>-4</v>
      </c>
      <c r="N13" s="126">
        <v>1458</v>
      </c>
      <c r="O13" s="126">
        <v>243</v>
      </c>
      <c r="P13" s="51" t="s">
        <v>273</v>
      </c>
      <c r="Q13" s="51" t="s">
        <v>189</v>
      </c>
      <c r="R13" s="93">
        <v>50201700</v>
      </c>
      <c r="S13" s="115">
        <v>0.12</v>
      </c>
    </row>
    <row r="14" spans="1:19" s="104" customFormat="1" ht="45" x14ac:dyDescent="0.25">
      <c r="A14" s="94">
        <v>11</v>
      </c>
      <c r="B14" s="51" t="s">
        <v>165</v>
      </c>
      <c r="C14" s="51" t="s">
        <v>283</v>
      </c>
      <c r="D14" s="51" t="s">
        <v>167</v>
      </c>
      <c r="E14" s="51" t="s">
        <v>286</v>
      </c>
      <c r="F14" s="94">
        <v>20247</v>
      </c>
      <c r="G14" s="94" t="s">
        <v>169</v>
      </c>
      <c r="H14" s="140">
        <v>1314</v>
      </c>
      <c r="I14" s="140">
        <v>219</v>
      </c>
      <c r="J14" s="144">
        <v>-6.3</v>
      </c>
      <c r="K14" s="144">
        <v>1459.2</v>
      </c>
      <c r="L14" s="144">
        <v>243.2</v>
      </c>
      <c r="M14" s="126">
        <v>-14</v>
      </c>
      <c r="N14" s="126">
        <v>1375.2</v>
      </c>
      <c r="O14" s="126">
        <v>229.2</v>
      </c>
      <c r="P14" s="51" t="s">
        <v>273</v>
      </c>
      <c r="Q14" s="117" t="s">
        <v>193</v>
      </c>
      <c r="R14" s="93">
        <v>50201700</v>
      </c>
      <c r="S14" s="115">
        <v>0.12</v>
      </c>
    </row>
    <row r="15" spans="1:19" s="104" customFormat="1" ht="45" x14ac:dyDescent="0.25">
      <c r="A15" s="94">
        <v>12</v>
      </c>
      <c r="B15" s="51" t="s">
        <v>165</v>
      </c>
      <c r="C15" s="51" t="s">
        <v>283</v>
      </c>
      <c r="D15" s="51" t="s">
        <v>167</v>
      </c>
      <c r="E15" s="51" t="s">
        <v>287</v>
      </c>
      <c r="F15" s="94">
        <v>4057191</v>
      </c>
      <c r="G15" s="94" t="s">
        <v>169</v>
      </c>
      <c r="H15" s="140">
        <v>1688</v>
      </c>
      <c r="I15" s="140">
        <v>211</v>
      </c>
      <c r="J15" s="127"/>
      <c r="K15" s="127"/>
      <c r="L15" s="127"/>
      <c r="M15" s="126">
        <v>-15</v>
      </c>
      <c r="N15" s="126">
        <v>1784</v>
      </c>
      <c r="O15" s="126">
        <v>223</v>
      </c>
      <c r="P15" s="51" t="s">
        <v>273</v>
      </c>
      <c r="Q15" s="117" t="s">
        <v>193</v>
      </c>
      <c r="R15" s="93">
        <v>50201700</v>
      </c>
      <c r="S15" s="115">
        <v>0.12</v>
      </c>
    </row>
    <row r="16" spans="1:19" s="104" customFormat="1" ht="60" x14ac:dyDescent="0.25">
      <c r="A16" s="94">
        <v>13</v>
      </c>
      <c r="B16" s="51" t="s">
        <v>165</v>
      </c>
      <c r="C16" s="51" t="s">
        <v>283</v>
      </c>
      <c r="D16" s="51" t="s">
        <v>167</v>
      </c>
      <c r="E16" s="51" t="s">
        <v>288</v>
      </c>
      <c r="F16" s="94">
        <v>12217130</v>
      </c>
      <c r="G16" s="94" t="s">
        <v>169</v>
      </c>
      <c r="H16" s="140">
        <v>1461</v>
      </c>
      <c r="I16" s="140">
        <v>243.5</v>
      </c>
      <c r="J16" s="127"/>
      <c r="K16" s="127"/>
      <c r="L16" s="127"/>
      <c r="M16" s="126">
        <v>-5</v>
      </c>
      <c r="N16" s="126">
        <v>1665</v>
      </c>
      <c r="O16" s="126">
        <v>277.5</v>
      </c>
      <c r="P16" s="51" t="s">
        <v>273</v>
      </c>
      <c r="Q16" s="51" t="s">
        <v>189</v>
      </c>
      <c r="R16" s="93">
        <v>50201700</v>
      </c>
      <c r="S16" s="115">
        <v>0.12</v>
      </c>
    </row>
    <row r="17" spans="1:19" s="150" customFormat="1" ht="31.5" x14ac:dyDescent="0.25">
      <c r="A17" s="146">
        <v>14</v>
      </c>
      <c r="B17" s="147" t="s">
        <v>165</v>
      </c>
      <c r="C17" s="147" t="s">
        <v>283</v>
      </c>
      <c r="D17" s="147" t="s">
        <v>167</v>
      </c>
      <c r="E17" s="147" t="s">
        <v>623</v>
      </c>
      <c r="F17" s="148">
        <v>12280995</v>
      </c>
      <c r="G17" s="151" t="s">
        <v>624</v>
      </c>
      <c r="J17" s="149"/>
      <c r="K17" s="149"/>
      <c r="L17" s="149"/>
      <c r="M17" s="149"/>
      <c r="N17" s="126">
        <v>1274.4000000000001</v>
      </c>
      <c r="O17" s="126">
        <v>236</v>
      </c>
      <c r="P17" s="116" t="s">
        <v>273</v>
      </c>
      <c r="Q17" s="116" t="s">
        <v>625</v>
      </c>
      <c r="R17" s="158">
        <v>50201700</v>
      </c>
      <c r="S17" s="115">
        <v>0.12</v>
      </c>
    </row>
    <row r="18" spans="1:19" s="104" customFormat="1" ht="60" x14ac:dyDescent="0.25">
      <c r="A18" s="94">
        <v>15</v>
      </c>
      <c r="B18" s="51" t="s">
        <v>165</v>
      </c>
      <c r="C18" s="51" t="s">
        <v>289</v>
      </c>
      <c r="D18" s="51" t="s">
        <v>290</v>
      </c>
      <c r="E18" s="51" t="s">
        <v>291</v>
      </c>
      <c r="F18" s="94">
        <v>4048</v>
      </c>
      <c r="G18" s="94" t="s">
        <v>169</v>
      </c>
      <c r="H18" s="140">
        <v>1590</v>
      </c>
      <c r="I18" s="140">
        <v>265</v>
      </c>
      <c r="J18" s="144">
        <v>-10</v>
      </c>
      <c r="K18" s="144">
        <v>1740</v>
      </c>
      <c r="L18" s="144">
        <v>290</v>
      </c>
      <c r="M18" s="126">
        <v>-4</v>
      </c>
      <c r="N18" s="126">
        <v>1716</v>
      </c>
      <c r="O18" s="126">
        <v>286</v>
      </c>
      <c r="P18" s="51" t="s">
        <v>273</v>
      </c>
      <c r="Q18" s="51" t="s">
        <v>189</v>
      </c>
      <c r="R18" s="93">
        <v>50201700</v>
      </c>
      <c r="S18" s="115">
        <v>0.12</v>
      </c>
    </row>
    <row r="19" spans="1:19" s="104" customFormat="1" ht="60" x14ac:dyDescent="0.25">
      <c r="A19" s="94">
        <v>16</v>
      </c>
      <c r="B19" s="51" t="s">
        <v>165</v>
      </c>
      <c r="C19" s="51" t="s">
        <v>289</v>
      </c>
      <c r="D19" s="51" t="s">
        <v>292</v>
      </c>
      <c r="E19" s="51" t="s">
        <v>293</v>
      </c>
      <c r="F19" s="94">
        <v>12391123</v>
      </c>
      <c r="G19" s="94" t="s">
        <v>294</v>
      </c>
      <c r="H19" s="140">
        <v>1118</v>
      </c>
      <c r="I19" s="140">
        <v>279.5</v>
      </c>
      <c r="J19" s="127"/>
      <c r="K19" s="127"/>
      <c r="L19" s="127"/>
      <c r="M19" s="126">
        <v>-5</v>
      </c>
      <c r="N19" s="126">
        <v>1254</v>
      </c>
      <c r="O19" s="126">
        <v>313.5</v>
      </c>
      <c r="P19" s="51" t="s">
        <v>273</v>
      </c>
      <c r="Q19" s="51" t="s">
        <v>189</v>
      </c>
      <c r="R19" s="93">
        <v>50201700</v>
      </c>
      <c r="S19" s="115">
        <v>0.12</v>
      </c>
    </row>
    <row r="20" spans="1:19" s="104" customFormat="1" ht="45" x14ac:dyDescent="0.25">
      <c r="A20" s="94">
        <v>17</v>
      </c>
      <c r="B20" s="51" t="s">
        <v>165</v>
      </c>
      <c r="C20" s="51" t="s">
        <v>283</v>
      </c>
      <c r="D20" s="51" t="s">
        <v>167</v>
      </c>
      <c r="E20" s="51" t="s">
        <v>286</v>
      </c>
      <c r="F20" s="94">
        <v>20245</v>
      </c>
      <c r="G20" s="94" t="s">
        <v>295</v>
      </c>
      <c r="H20" s="140">
        <v>1368</v>
      </c>
      <c r="I20" s="140">
        <v>228</v>
      </c>
      <c r="J20" s="144">
        <v>-6.3</v>
      </c>
      <c r="K20" s="144">
        <v>1513.2</v>
      </c>
      <c r="L20" s="144">
        <v>252.2</v>
      </c>
      <c r="M20" s="126">
        <v>-14</v>
      </c>
      <c r="N20" s="126">
        <v>1429.2</v>
      </c>
      <c r="O20" s="126">
        <v>238.2</v>
      </c>
      <c r="P20" s="51" t="s">
        <v>273</v>
      </c>
      <c r="Q20" s="117" t="s">
        <v>193</v>
      </c>
      <c r="R20" s="93">
        <v>50201700</v>
      </c>
      <c r="S20" s="115">
        <v>0.12</v>
      </c>
    </row>
    <row r="21" spans="1:19" s="104" customFormat="1" ht="45" x14ac:dyDescent="0.25">
      <c r="A21" s="94">
        <v>18</v>
      </c>
      <c r="B21" s="51" t="s">
        <v>165</v>
      </c>
      <c r="C21" s="51" t="s">
        <v>283</v>
      </c>
      <c r="D21" s="51" t="s">
        <v>167</v>
      </c>
      <c r="E21" s="51" t="s">
        <v>296</v>
      </c>
      <c r="F21" s="94">
        <v>20257</v>
      </c>
      <c r="G21" s="94" t="s">
        <v>169</v>
      </c>
      <c r="H21" s="140">
        <v>1320</v>
      </c>
      <c r="I21" s="140">
        <v>220</v>
      </c>
      <c r="J21" s="144">
        <v>-6.3</v>
      </c>
      <c r="K21" s="144">
        <v>1465.2</v>
      </c>
      <c r="L21" s="144">
        <v>244.2</v>
      </c>
      <c r="M21" s="126">
        <v>-14</v>
      </c>
      <c r="N21" s="126">
        <v>1381.2</v>
      </c>
      <c r="O21" s="126">
        <v>230.2</v>
      </c>
      <c r="P21" s="51" t="s">
        <v>273</v>
      </c>
      <c r="Q21" s="117" t="s">
        <v>193</v>
      </c>
      <c r="R21" s="93">
        <v>50201700</v>
      </c>
      <c r="S21" s="115">
        <v>0.12</v>
      </c>
    </row>
    <row r="22" spans="1:19" s="104" customFormat="1" ht="75" x14ac:dyDescent="0.25">
      <c r="A22" s="94">
        <v>19</v>
      </c>
      <c r="B22" s="51" t="s">
        <v>165</v>
      </c>
      <c r="C22" s="51" t="s">
        <v>283</v>
      </c>
      <c r="D22" s="51" t="s">
        <v>174</v>
      </c>
      <c r="E22" s="51" t="s">
        <v>297</v>
      </c>
      <c r="F22" s="94">
        <v>4032698</v>
      </c>
      <c r="G22" s="94" t="s">
        <v>298</v>
      </c>
      <c r="H22" s="140">
        <v>1017.6</v>
      </c>
      <c r="I22" s="140">
        <v>212</v>
      </c>
      <c r="J22" s="127"/>
      <c r="K22" s="127"/>
      <c r="L22" s="127"/>
      <c r="M22" s="126">
        <v>-15</v>
      </c>
      <c r="N22" s="126">
        <v>1075.2</v>
      </c>
      <c r="O22" s="126">
        <v>224</v>
      </c>
      <c r="P22" s="51" t="s">
        <v>273</v>
      </c>
      <c r="Q22" s="117" t="s">
        <v>173</v>
      </c>
      <c r="R22" s="93">
        <v>50201700</v>
      </c>
      <c r="S22" s="115">
        <v>0.12</v>
      </c>
    </row>
    <row r="23" spans="1:19" s="104" customFormat="1" ht="75" x14ac:dyDescent="0.25">
      <c r="A23" s="94">
        <v>20</v>
      </c>
      <c r="B23" s="51" t="s">
        <v>165</v>
      </c>
      <c r="C23" s="51" t="s">
        <v>283</v>
      </c>
      <c r="D23" s="51" t="s">
        <v>174</v>
      </c>
      <c r="E23" s="51" t="s">
        <v>297</v>
      </c>
      <c r="F23" s="94">
        <v>4032702</v>
      </c>
      <c r="G23" s="94" t="s">
        <v>280</v>
      </c>
      <c r="H23" s="140">
        <v>1248</v>
      </c>
      <c r="I23" s="140">
        <v>208</v>
      </c>
      <c r="J23" s="127"/>
      <c r="K23" s="127"/>
      <c r="L23" s="127"/>
      <c r="M23" s="126">
        <v>-15</v>
      </c>
      <c r="N23" s="126">
        <v>1320</v>
      </c>
      <c r="O23" s="126">
        <v>220</v>
      </c>
      <c r="P23" s="51" t="s">
        <v>273</v>
      </c>
      <c r="Q23" s="117" t="s">
        <v>173</v>
      </c>
      <c r="R23" s="93">
        <v>50201700</v>
      </c>
      <c r="S23" s="115">
        <v>0.12</v>
      </c>
    </row>
    <row r="24" spans="1:19" s="104" customFormat="1" ht="60" x14ac:dyDescent="0.25">
      <c r="A24" s="94">
        <v>21</v>
      </c>
      <c r="B24" s="51" t="s">
        <v>165</v>
      </c>
      <c r="C24" s="51" t="s">
        <v>283</v>
      </c>
      <c r="D24" s="51" t="s">
        <v>167</v>
      </c>
      <c r="E24" s="51" t="s">
        <v>299</v>
      </c>
      <c r="F24" s="94">
        <v>4032712</v>
      </c>
      <c r="G24" s="94" t="s">
        <v>300</v>
      </c>
      <c r="H24" s="140">
        <v>915.84</v>
      </c>
      <c r="I24" s="140">
        <v>212</v>
      </c>
      <c r="J24" s="127"/>
      <c r="K24" s="127"/>
      <c r="L24" s="127"/>
      <c r="M24" s="126">
        <v>-15</v>
      </c>
      <c r="N24" s="126">
        <v>967.68</v>
      </c>
      <c r="O24" s="126">
        <v>224</v>
      </c>
      <c r="P24" s="51" t="s">
        <v>273</v>
      </c>
      <c r="Q24" s="117" t="s">
        <v>173</v>
      </c>
      <c r="R24" s="93">
        <v>50201700</v>
      </c>
      <c r="S24" s="115">
        <v>0.12</v>
      </c>
    </row>
    <row r="25" spans="1:19" s="104" customFormat="1" ht="60" x14ac:dyDescent="0.25">
      <c r="A25" s="94">
        <v>22</v>
      </c>
      <c r="B25" s="51" t="s">
        <v>165</v>
      </c>
      <c r="C25" s="51" t="s">
        <v>283</v>
      </c>
      <c r="D25" s="51" t="s">
        <v>167</v>
      </c>
      <c r="E25" s="51" t="s">
        <v>301</v>
      </c>
      <c r="F25" s="94">
        <v>4032713</v>
      </c>
      <c r="G25" s="94" t="s">
        <v>302</v>
      </c>
      <c r="H25" s="140">
        <v>902.88</v>
      </c>
      <c r="I25" s="140">
        <v>209</v>
      </c>
      <c r="J25" s="127"/>
      <c r="K25" s="127"/>
      <c r="L25" s="127"/>
      <c r="M25" s="126">
        <v>-15</v>
      </c>
      <c r="N25" s="126">
        <v>954.72</v>
      </c>
      <c r="O25" s="126">
        <v>221</v>
      </c>
      <c r="P25" s="51" t="s">
        <v>273</v>
      </c>
      <c r="Q25" s="117" t="s">
        <v>173</v>
      </c>
      <c r="R25" s="93">
        <v>50201700</v>
      </c>
      <c r="S25" s="115">
        <v>0.12</v>
      </c>
    </row>
    <row r="26" spans="1:19" s="104" customFormat="1" ht="45" x14ac:dyDescent="0.25">
      <c r="A26" s="94">
        <v>23</v>
      </c>
      <c r="B26" s="51" t="s">
        <v>165</v>
      </c>
      <c r="C26" s="51" t="s">
        <v>303</v>
      </c>
      <c r="D26" s="51" t="s">
        <v>304</v>
      </c>
      <c r="E26" s="51" t="s">
        <v>305</v>
      </c>
      <c r="F26" s="94">
        <v>12517494</v>
      </c>
      <c r="G26" s="94" t="s">
        <v>306</v>
      </c>
      <c r="H26" s="126">
        <v>872.55</v>
      </c>
      <c r="I26" s="126">
        <v>1454.25</v>
      </c>
      <c r="J26" s="144"/>
      <c r="K26" s="144"/>
      <c r="L26" s="144"/>
      <c r="M26" s="127"/>
      <c r="N26" s="127"/>
      <c r="O26" s="127"/>
      <c r="P26" s="51" t="s">
        <v>273</v>
      </c>
      <c r="Q26" s="117" t="s">
        <v>193</v>
      </c>
      <c r="R26" s="93">
        <v>50201700</v>
      </c>
      <c r="S26" s="115">
        <v>0.12</v>
      </c>
    </row>
    <row r="27" spans="1:19" s="104" customFormat="1" ht="30" x14ac:dyDescent="0.25">
      <c r="A27" s="94">
        <v>24</v>
      </c>
      <c r="B27" s="51" t="s">
        <v>165</v>
      </c>
      <c r="C27" s="51" t="s">
        <v>303</v>
      </c>
      <c r="D27" s="51" t="s">
        <v>307</v>
      </c>
      <c r="E27" s="51" t="s">
        <v>308</v>
      </c>
      <c r="F27" s="94">
        <v>20704</v>
      </c>
      <c r="G27" s="94" t="s">
        <v>309</v>
      </c>
      <c r="H27" s="140">
        <v>2462.5</v>
      </c>
      <c r="I27" s="140">
        <v>985</v>
      </c>
      <c r="J27" s="144">
        <v>-10</v>
      </c>
      <c r="K27" s="144">
        <v>2712.5</v>
      </c>
      <c r="L27" s="144">
        <v>1085</v>
      </c>
      <c r="M27" s="126">
        <v>-30</v>
      </c>
      <c r="N27" s="35">
        <v>2637.5</v>
      </c>
      <c r="O27" s="35">
        <v>1055</v>
      </c>
      <c r="P27" s="51" t="s">
        <v>273</v>
      </c>
      <c r="Q27" s="117" t="s">
        <v>193</v>
      </c>
      <c r="R27" s="93">
        <v>50201700</v>
      </c>
      <c r="S27" s="115">
        <v>0.12</v>
      </c>
    </row>
    <row r="28" spans="1:19" s="104" customFormat="1" ht="45" x14ac:dyDescent="0.25">
      <c r="A28" s="94">
        <v>25</v>
      </c>
      <c r="B28" s="51" t="s">
        <v>165</v>
      </c>
      <c r="C28" s="51" t="s">
        <v>310</v>
      </c>
      <c r="D28" s="51" t="s">
        <v>311</v>
      </c>
      <c r="E28" s="51" t="s">
        <v>312</v>
      </c>
      <c r="F28" s="94">
        <v>4059418</v>
      </c>
      <c r="G28" s="94" t="s">
        <v>313</v>
      </c>
      <c r="H28" s="140">
        <v>1336</v>
      </c>
      <c r="I28" s="140">
        <v>534.4</v>
      </c>
      <c r="J28" s="127"/>
      <c r="K28" s="127"/>
      <c r="L28" s="127"/>
      <c r="M28" s="126">
        <v>-7.5</v>
      </c>
      <c r="N28" s="126">
        <v>1347.25</v>
      </c>
      <c r="O28" s="126">
        <v>538.9</v>
      </c>
      <c r="P28" s="51" t="s">
        <v>314</v>
      </c>
      <c r="Q28" s="117" t="s">
        <v>315</v>
      </c>
      <c r="R28" s="93">
        <v>50201700</v>
      </c>
      <c r="S28" s="115">
        <v>0.12</v>
      </c>
    </row>
    <row r="29" spans="1:19" s="104" customFormat="1" ht="45" x14ac:dyDescent="0.25">
      <c r="A29" s="94">
        <v>26</v>
      </c>
      <c r="B29" s="51" t="s">
        <v>165</v>
      </c>
      <c r="C29" s="51" t="s">
        <v>310</v>
      </c>
      <c r="D29" s="51" t="s">
        <v>311</v>
      </c>
      <c r="E29" s="51" t="s">
        <v>316</v>
      </c>
      <c r="F29" s="94">
        <v>4059420</v>
      </c>
      <c r="G29" s="94" t="s">
        <v>317</v>
      </c>
      <c r="H29" s="140">
        <v>2061</v>
      </c>
      <c r="I29" s="140">
        <v>515.25</v>
      </c>
      <c r="J29" s="127"/>
      <c r="K29" s="127"/>
      <c r="L29" s="127"/>
      <c r="M29" s="126">
        <v>-7.5</v>
      </c>
      <c r="N29" s="126">
        <v>2079</v>
      </c>
      <c r="O29" s="126">
        <v>519.75</v>
      </c>
      <c r="P29" s="51" t="s">
        <v>314</v>
      </c>
      <c r="Q29" s="117" t="s">
        <v>315</v>
      </c>
      <c r="R29" s="93">
        <v>50201700</v>
      </c>
      <c r="S29" s="115">
        <v>0.12</v>
      </c>
    </row>
    <row r="30" spans="1:19" ht="30" x14ac:dyDescent="0.25">
      <c r="A30" s="94">
        <v>27</v>
      </c>
      <c r="B30" s="34" t="s">
        <v>318</v>
      </c>
      <c r="C30" s="34" t="s">
        <v>319</v>
      </c>
      <c r="D30" s="34" t="s">
        <v>320</v>
      </c>
      <c r="E30" s="34" t="s">
        <v>321</v>
      </c>
      <c r="F30" s="32">
        <v>4019172</v>
      </c>
      <c r="G30" s="32" t="s">
        <v>322</v>
      </c>
      <c r="H30" s="35">
        <v>1176.32</v>
      </c>
      <c r="I30" s="35">
        <v>294.08</v>
      </c>
      <c r="J30" s="128"/>
      <c r="K30" s="128"/>
      <c r="L30" s="128"/>
      <c r="M30" s="128"/>
      <c r="N30" s="128"/>
      <c r="O30" s="128"/>
      <c r="P30" s="34" t="s">
        <v>314</v>
      </c>
      <c r="Q30" s="118"/>
      <c r="R30" s="37">
        <v>50131700</v>
      </c>
      <c r="S30" s="91">
        <v>0.12</v>
      </c>
    </row>
    <row r="31" spans="1:19" ht="30" x14ac:dyDescent="0.25">
      <c r="A31" s="94">
        <v>28</v>
      </c>
      <c r="B31" s="34" t="s">
        <v>318</v>
      </c>
      <c r="C31" s="34" t="s">
        <v>319</v>
      </c>
      <c r="D31" s="34" t="s">
        <v>320</v>
      </c>
      <c r="E31" s="34" t="s">
        <v>321</v>
      </c>
      <c r="F31" s="32">
        <v>4019173</v>
      </c>
      <c r="G31" s="32" t="s">
        <v>323</v>
      </c>
      <c r="H31" s="35">
        <v>2042.21</v>
      </c>
      <c r="I31" s="35">
        <v>255.28</v>
      </c>
      <c r="J31" s="128"/>
      <c r="K31" s="128"/>
      <c r="L31" s="128"/>
      <c r="M31" s="128"/>
      <c r="N31" s="128"/>
      <c r="O31" s="128"/>
      <c r="P31" s="34" t="s">
        <v>314</v>
      </c>
      <c r="Q31" s="118"/>
      <c r="R31" s="37">
        <v>50131700</v>
      </c>
      <c r="S31" s="91">
        <v>0.12</v>
      </c>
    </row>
    <row r="32" spans="1:19" ht="45" x14ac:dyDescent="0.25">
      <c r="A32" s="94">
        <v>29</v>
      </c>
      <c r="B32" s="34" t="s">
        <v>216</v>
      </c>
      <c r="C32" s="34" t="s">
        <v>324</v>
      </c>
      <c r="D32" s="34" t="s">
        <v>325</v>
      </c>
      <c r="E32" s="34" t="s">
        <v>326</v>
      </c>
      <c r="F32" s="32">
        <v>547605</v>
      </c>
      <c r="G32" s="32" t="s">
        <v>323</v>
      </c>
      <c r="H32" s="35">
        <v>2340.58</v>
      </c>
      <c r="I32" s="35">
        <v>292.57</v>
      </c>
      <c r="J32" s="128"/>
      <c r="K32" s="128"/>
      <c r="L32" s="128"/>
      <c r="M32" s="128"/>
      <c r="N32" s="128"/>
      <c r="O32" s="128"/>
      <c r="P32" s="34" t="s">
        <v>314</v>
      </c>
      <c r="Q32" s="118"/>
      <c r="R32" s="93">
        <v>50202307</v>
      </c>
      <c r="S32" s="91">
        <v>0.12</v>
      </c>
    </row>
    <row r="33" spans="1:19" ht="60" x14ac:dyDescent="0.25">
      <c r="A33" s="94">
        <v>30</v>
      </c>
      <c r="B33" s="34" t="s">
        <v>231</v>
      </c>
      <c r="C33" s="34" t="s">
        <v>327</v>
      </c>
      <c r="D33" s="34" t="s">
        <v>328</v>
      </c>
      <c r="E33" s="34" t="s">
        <v>329</v>
      </c>
      <c r="F33" s="94" t="s">
        <v>594</v>
      </c>
      <c r="G33" s="32" t="s">
        <v>235</v>
      </c>
      <c r="H33" s="35">
        <v>1446.5</v>
      </c>
      <c r="I33" s="35">
        <v>289.3</v>
      </c>
      <c r="J33" s="128"/>
      <c r="K33" s="128"/>
      <c r="L33" s="128"/>
      <c r="M33" s="128"/>
      <c r="N33" s="128"/>
      <c r="O33" s="128"/>
      <c r="P33" s="34" t="s">
        <v>273</v>
      </c>
      <c r="Q33" s="118" t="s">
        <v>228</v>
      </c>
      <c r="R33" s="92">
        <v>50131704</v>
      </c>
      <c r="S33" s="91">
        <v>0.12</v>
      </c>
    </row>
    <row r="34" spans="1:19" s="150" customFormat="1" ht="45" x14ac:dyDescent="0.25">
      <c r="A34" s="94">
        <v>31</v>
      </c>
      <c r="B34" s="47" t="s">
        <v>231</v>
      </c>
      <c r="C34" s="47" t="s">
        <v>327</v>
      </c>
      <c r="D34" s="47" t="s">
        <v>328</v>
      </c>
      <c r="E34" s="47" t="s">
        <v>622</v>
      </c>
      <c r="F34" s="97">
        <v>150259</v>
      </c>
      <c r="G34" s="157" t="s">
        <v>235</v>
      </c>
      <c r="H34" s="126">
        <v>1446.5</v>
      </c>
      <c r="I34" s="126">
        <v>289.3</v>
      </c>
      <c r="J34" s="149"/>
      <c r="K34" s="149"/>
      <c r="L34" s="149"/>
      <c r="M34" s="149"/>
      <c r="N34" s="149"/>
      <c r="O34" s="149"/>
      <c r="P34" s="116" t="s">
        <v>273</v>
      </c>
      <c r="Q34" s="116" t="s">
        <v>228</v>
      </c>
      <c r="R34" s="158">
        <v>50131704</v>
      </c>
      <c r="S34" s="115">
        <v>0.12</v>
      </c>
    </row>
    <row r="35" spans="1:19" ht="45" x14ac:dyDescent="0.25">
      <c r="A35" s="94">
        <v>32</v>
      </c>
      <c r="B35" s="34" t="s">
        <v>318</v>
      </c>
      <c r="C35" s="34" t="s">
        <v>330</v>
      </c>
      <c r="D35" s="34" t="s">
        <v>331</v>
      </c>
      <c r="E35" s="34" t="s">
        <v>332</v>
      </c>
      <c r="F35" s="32">
        <v>2257</v>
      </c>
      <c r="G35" s="32" t="s">
        <v>333</v>
      </c>
      <c r="H35" s="35">
        <v>162.29</v>
      </c>
      <c r="I35" s="35">
        <v>81.150000000000006</v>
      </c>
      <c r="J35" s="128"/>
      <c r="K35" s="128"/>
      <c r="L35" s="128"/>
      <c r="M35" s="128"/>
      <c r="N35" s="128"/>
      <c r="O35" s="128"/>
      <c r="P35" s="34" t="s">
        <v>314</v>
      </c>
      <c r="Q35" s="118"/>
      <c r="R35" s="37">
        <v>50131700</v>
      </c>
      <c r="S35" s="91">
        <v>0.12</v>
      </c>
    </row>
    <row r="36" spans="1:19" ht="60" x14ac:dyDescent="0.25">
      <c r="A36" s="94">
        <v>33</v>
      </c>
      <c r="B36" s="34" t="s">
        <v>318</v>
      </c>
      <c r="C36" s="34" t="s">
        <v>330</v>
      </c>
      <c r="D36" s="34" t="s">
        <v>334</v>
      </c>
      <c r="E36" s="34" t="s">
        <v>335</v>
      </c>
      <c r="F36" s="32">
        <v>50067</v>
      </c>
      <c r="G36" s="32" t="s">
        <v>336</v>
      </c>
      <c r="H36" s="35">
        <v>162.29</v>
      </c>
      <c r="I36" s="35">
        <v>101.43</v>
      </c>
      <c r="J36" s="128"/>
      <c r="K36" s="128"/>
      <c r="L36" s="128"/>
      <c r="M36" s="128"/>
      <c r="N36" s="128"/>
      <c r="O36" s="128"/>
      <c r="P36" s="34" t="s">
        <v>314</v>
      </c>
      <c r="Q36" s="118" t="s">
        <v>228</v>
      </c>
      <c r="R36" s="37">
        <v>50131700</v>
      </c>
      <c r="S36" s="91">
        <v>0.12</v>
      </c>
    </row>
    <row r="37" spans="1:19" ht="30" x14ac:dyDescent="0.25">
      <c r="A37" s="94">
        <v>34</v>
      </c>
      <c r="B37" s="34" t="s">
        <v>337</v>
      </c>
      <c r="C37" s="34" t="s">
        <v>338</v>
      </c>
      <c r="D37" s="34" t="s">
        <v>331</v>
      </c>
      <c r="E37" s="34" t="s">
        <v>339</v>
      </c>
      <c r="F37" s="32">
        <v>60811</v>
      </c>
      <c r="G37" s="32" t="s">
        <v>340</v>
      </c>
      <c r="H37" s="35">
        <v>272.16000000000003</v>
      </c>
      <c r="I37" s="35">
        <v>136.08000000000001</v>
      </c>
      <c r="J37" s="128"/>
      <c r="K37" s="128"/>
      <c r="L37" s="128"/>
      <c r="M37" s="128"/>
      <c r="N37" s="128"/>
      <c r="O37" s="128"/>
      <c r="P37" s="34" t="s">
        <v>314</v>
      </c>
      <c r="Q37" s="118"/>
      <c r="R37" s="37">
        <v>50202300</v>
      </c>
      <c r="S37" s="91">
        <v>0.12</v>
      </c>
    </row>
    <row r="38" spans="1:19" ht="60" x14ac:dyDescent="0.25">
      <c r="A38" s="94">
        <v>35</v>
      </c>
      <c r="B38" s="34" t="s">
        <v>318</v>
      </c>
      <c r="C38" s="34" t="s">
        <v>341</v>
      </c>
      <c r="D38" s="34" t="s">
        <v>342</v>
      </c>
      <c r="E38" s="34" t="s">
        <v>343</v>
      </c>
      <c r="F38" s="32">
        <v>88622</v>
      </c>
      <c r="G38" s="32" t="s">
        <v>344</v>
      </c>
      <c r="H38" s="35">
        <v>342.7</v>
      </c>
      <c r="I38" s="35">
        <v>34.270000000000003</v>
      </c>
      <c r="J38" s="128"/>
      <c r="K38" s="128"/>
      <c r="L38" s="128"/>
      <c r="M38" s="128"/>
      <c r="N38" s="128"/>
      <c r="O38" s="128"/>
      <c r="P38" s="34" t="s">
        <v>314</v>
      </c>
      <c r="Q38" s="118"/>
      <c r="R38" s="37">
        <v>50131700</v>
      </c>
      <c r="S38" s="91">
        <v>0.12</v>
      </c>
    </row>
    <row r="39" spans="1:19" ht="45" x14ac:dyDescent="0.25">
      <c r="A39" s="94">
        <v>36</v>
      </c>
      <c r="B39" s="34" t="s">
        <v>318</v>
      </c>
      <c r="C39" s="34" t="s">
        <v>345</v>
      </c>
      <c r="D39" s="34" t="s">
        <v>342</v>
      </c>
      <c r="E39" s="34" t="s">
        <v>346</v>
      </c>
      <c r="F39" s="32">
        <v>88626</v>
      </c>
      <c r="G39" s="32" t="s">
        <v>344</v>
      </c>
      <c r="H39" s="35">
        <v>302.39999999999998</v>
      </c>
      <c r="I39" s="35">
        <v>30.24</v>
      </c>
      <c r="J39" s="128"/>
      <c r="K39" s="128"/>
      <c r="L39" s="128"/>
      <c r="M39" s="128"/>
      <c r="N39" s="128"/>
      <c r="O39" s="128"/>
      <c r="P39" s="34" t="s">
        <v>314</v>
      </c>
      <c r="Q39" s="118"/>
      <c r="R39" s="37">
        <v>50131700</v>
      </c>
      <c r="S39" s="91">
        <v>0.12</v>
      </c>
    </row>
    <row r="40" spans="1:19" ht="30" x14ac:dyDescent="0.25">
      <c r="A40" s="94">
        <v>37</v>
      </c>
      <c r="B40" s="34" t="s">
        <v>337</v>
      </c>
      <c r="C40" s="34" t="s">
        <v>338</v>
      </c>
      <c r="D40" s="34" t="s">
        <v>342</v>
      </c>
      <c r="E40" s="34" t="s">
        <v>347</v>
      </c>
      <c r="F40" s="32">
        <v>101231662</v>
      </c>
      <c r="G40" s="32" t="s">
        <v>348</v>
      </c>
      <c r="H40" s="35">
        <v>241.92</v>
      </c>
      <c r="I40" s="35">
        <v>40.32</v>
      </c>
      <c r="J40" s="128"/>
      <c r="K40" s="128"/>
      <c r="L40" s="128"/>
      <c r="M40" s="128"/>
      <c r="N40" s="128"/>
      <c r="O40" s="128"/>
      <c r="P40" s="34" t="s">
        <v>314</v>
      </c>
      <c r="Q40" s="118"/>
      <c r="R40" s="37">
        <v>50202300</v>
      </c>
      <c r="S40" s="91">
        <v>0.12</v>
      </c>
    </row>
    <row r="41" spans="1:19" ht="45" x14ac:dyDescent="0.25">
      <c r="A41" s="94">
        <v>38</v>
      </c>
      <c r="B41" s="34" t="s">
        <v>236</v>
      </c>
      <c r="C41" s="34" t="s">
        <v>349</v>
      </c>
      <c r="D41" s="34" t="s">
        <v>350</v>
      </c>
      <c r="E41" s="34" t="s">
        <v>351</v>
      </c>
      <c r="F41" s="32" t="s">
        <v>352</v>
      </c>
      <c r="G41" s="32" t="s">
        <v>353</v>
      </c>
      <c r="H41" s="35">
        <v>383.04</v>
      </c>
      <c r="I41" s="35">
        <v>0.38303999999999999</v>
      </c>
      <c r="J41" s="128"/>
      <c r="K41" s="128"/>
      <c r="L41" s="128"/>
      <c r="M41" s="128"/>
      <c r="N41" s="128"/>
      <c r="O41" s="128"/>
      <c r="P41" s="34" t="s">
        <v>72</v>
      </c>
      <c r="Q41" s="118" t="s">
        <v>354</v>
      </c>
      <c r="R41" s="37">
        <v>50161500</v>
      </c>
      <c r="S41" s="91">
        <v>0.12</v>
      </c>
    </row>
    <row r="42" spans="1:19" ht="45" x14ac:dyDescent="0.25">
      <c r="A42" s="94">
        <v>39</v>
      </c>
      <c r="B42" s="34" t="s">
        <v>236</v>
      </c>
      <c r="C42" s="34" t="s">
        <v>349</v>
      </c>
      <c r="D42" s="34" t="s">
        <v>355</v>
      </c>
      <c r="E42" s="34" t="s">
        <v>356</v>
      </c>
      <c r="F42" s="32" t="s">
        <v>357</v>
      </c>
      <c r="G42" s="32" t="s">
        <v>353</v>
      </c>
      <c r="H42" s="35">
        <v>383.04</v>
      </c>
      <c r="I42" s="35">
        <v>0.38303999999999999</v>
      </c>
      <c r="J42" s="128"/>
      <c r="K42" s="128"/>
      <c r="L42" s="128"/>
      <c r="M42" s="128"/>
      <c r="N42" s="128"/>
      <c r="O42" s="128"/>
      <c r="P42" s="34" t="s">
        <v>72</v>
      </c>
      <c r="Q42" s="118" t="s">
        <v>354</v>
      </c>
      <c r="R42" s="37">
        <v>50161500</v>
      </c>
      <c r="S42" s="91">
        <v>0.12</v>
      </c>
    </row>
    <row r="43" spans="1:19" ht="45" x14ac:dyDescent="0.25">
      <c r="A43" s="94">
        <v>40</v>
      </c>
      <c r="B43" s="34" t="s">
        <v>236</v>
      </c>
      <c r="C43" s="34" t="s">
        <v>358</v>
      </c>
      <c r="D43" s="34" t="s">
        <v>359</v>
      </c>
      <c r="E43" s="34" t="s">
        <v>360</v>
      </c>
      <c r="F43" s="32">
        <v>42227</v>
      </c>
      <c r="G43" s="32" t="s">
        <v>361</v>
      </c>
      <c r="H43" s="35">
        <v>113.9</v>
      </c>
      <c r="I43" s="35">
        <v>113.9</v>
      </c>
      <c r="J43" s="128"/>
      <c r="K43" s="128"/>
      <c r="L43" s="128"/>
      <c r="M43" s="128"/>
      <c r="N43" s="128"/>
      <c r="O43" s="128"/>
      <c r="P43" s="34" t="s">
        <v>273</v>
      </c>
      <c r="Q43" s="118"/>
      <c r="R43" s="37">
        <v>50161500</v>
      </c>
      <c r="S43" s="91">
        <v>0.12</v>
      </c>
    </row>
    <row r="44" spans="1:19" ht="60" x14ac:dyDescent="0.25">
      <c r="A44" s="94">
        <v>41</v>
      </c>
      <c r="B44" s="34" t="s">
        <v>236</v>
      </c>
      <c r="C44" s="34" t="s">
        <v>362</v>
      </c>
      <c r="D44" s="34" t="s">
        <v>254</v>
      </c>
      <c r="E44" s="34" t="s">
        <v>363</v>
      </c>
      <c r="F44" s="32" t="s">
        <v>364</v>
      </c>
      <c r="G44" s="32" t="s">
        <v>365</v>
      </c>
      <c r="H44" s="35">
        <v>166.65</v>
      </c>
      <c r="I44" s="35">
        <v>185.17</v>
      </c>
      <c r="J44" s="128"/>
      <c r="K44" s="128"/>
      <c r="L44" s="128"/>
      <c r="M44" s="128"/>
      <c r="N44" s="128"/>
      <c r="O44" s="128"/>
      <c r="P44" s="34" t="s">
        <v>273</v>
      </c>
      <c r="Q44" s="118" t="s">
        <v>354</v>
      </c>
      <c r="R44" s="37">
        <v>50161500</v>
      </c>
      <c r="S44" s="91">
        <v>0.12</v>
      </c>
    </row>
    <row r="45" spans="1:19" ht="45" x14ac:dyDescent="0.25">
      <c r="A45" s="94">
        <v>42</v>
      </c>
      <c r="B45" s="34" t="s">
        <v>236</v>
      </c>
      <c r="C45" s="34" t="s">
        <v>366</v>
      </c>
      <c r="D45" s="34" t="s">
        <v>254</v>
      </c>
      <c r="E45" s="34" t="s">
        <v>367</v>
      </c>
      <c r="F45" s="32" t="s">
        <v>368</v>
      </c>
      <c r="G45" s="32" t="s">
        <v>365</v>
      </c>
      <c r="H45" s="35">
        <v>112.76</v>
      </c>
      <c r="I45" s="35">
        <v>125.29</v>
      </c>
      <c r="J45" s="128"/>
      <c r="K45" s="128"/>
      <c r="L45" s="128"/>
      <c r="M45" s="128"/>
      <c r="N45" s="128"/>
      <c r="O45" s="128"/>
      <c r="P45" s="34" t="s">
        <v>273</v>
      </c>
      <c r="Q45" s="118"/>
      <c r="R45" s="37">
        <v>50161500</v>
      </c>
      <c r="S45" s="91">
        <v>0.12</v>
      </c>
    </row>
    <row r="46" spans="1:19" s="150" customFormat="1" ht="30" x14ac:dyDescent="0.25">
      <c r="A46" s="94">
        <v>43</v>
      </c>
      <c r="B46" s="47" t="s">
        <v>247</v>
      </c>
      <c r="C46" s="47" t="s">
        <v>247</v>
      </c>
      <c r="D46" s="47" t="s">
        <v>254</v>
      </c>
      <c r="E46" s="47" t="s">
        <v>626</v>
      </c>
      <c r="F46" s="97">
        <v>77356</v>
      </c>
      <c r="G46" s="157" t="s">
        <v>627</v>
      </c>
      <c r="H46" s="126">
        <v>165</v>
      </c>
      <c r="I46" s="126">
        <v>165</v>
      </c>
      <c r="J46" s="149"/>
      <c r="K46" s="149"/>
      <c r="L46" s="149"/>
      <c r="M46" s="149"/>
      <c r="N46" s="149"/>
      <c r="O46" s="149"/>
      <c r="P46" s="116" t="s">
        <v>273</v>
      </c>
      <c r="Q46" s="116" t="s">
        <v>228</v>
      </c>
      <c r="R46" s="158">
        <v>50161500</v>
      </c>
      <c r="S46" s="115">
        <v>0.12</v>
      </c>
    </row>
    <row r="47" spans="1:19" ht="30" x14ac:dyDescent="0.25">
      <c r="A47" s="94">
        <v>44</v>
      </c>
      <c r="B47" s="34" t="s">
        <v>194</v>
      </c>
      <c r="C47" s="34" t="s">
        <v>369</v>
      </c>
      <c r="D47" s="34" t="s">
        <v>370</v>
      </c>
      <c r="E47" s="34" t="s">
        <v>371</v>
      </c>
      <c r="F47" s="32">
        <v>41000</v>
      </c>
      <c r="G47" s="32" t="s">
        <v>584</v>
      </c>
      <c r="H47" s="35">
        <v>391.92</v>
      </c>
      <c r="I47" s="35">
        <v>4.0824999999999996</v>
      </c>
      <c r="J47" s="128"/>
      <c r="K47" s="128"/>
      <c r="L47" s="128"/>
      <c r="M47" s="128"/>
      <c r="N47" s="128"/>
      <c r="O47" s="128"/>
      <c r="P47" s="34" t="s">
        <v>372</v>
      </c>
      <c r="Q47" s="118" t="s">
        <v>193</v>
      </c>
      <c r="R47" s="37">
        <v>50201700</v>
      </c>
      <c r="S47" s="91">
        <v>0.12</v>
      </c>
    </row>
    <row r="48" spans="1:19" ht="45" x14ac:dyDescent="0.25">
      <c r="A48" s="94">
        <v>45</v>
      </c>
      <c r="B48" s="34" t="s">
        <v>194</v>
      </c>
      <c r="C48" s="34" t="s">
        <v>202</v>
      </c>
      <c r="D48" s="34" t="s">
        <v>370</v>
      </c>
      <c r="E48" s="34" t="s">
        <v>373</v>
      </c>
      <c r="F48" s="32">
        <v>41001</v>
      </c>
      <c r="G48" s="32" t="s">
        <v>584</v>
      </c>
      <c r="H48" s="35">
        <v>391.92</v>
      </c>
      <c r="I48" s="35">
        <v>4.0824999999999996</v>
      </c>
      <c r="J48" s="128"/>
      <c r="K48" s="128"/>
      <c r="L48" s="128"/>
      <c r="M48" s="128"/>
      <c r="N48" s="128"/>
      <c r="O48" s="128"/>
      <c r="P48" s="34" t="s">
        <v>372</v>
      </c>
      <c r="Q48" s="118" t="s">
        <v>193</v>
      </c>
      <c r="R48" s="37">
        <v>50201700</v>
      </c>
      <c r="S48" s="91">
        <v>0.12</v>
      </c>
    </row>
    <row r="49" spans="1:19" ht="45" x14ac:dyDescent="0.25">
      <c r="A49" s="94">
        <v>46</v>
      </c>
      <c r="B49" s="34" t="s">
        <v>194</v>
      </c>
      <c r="C49" s="34" t="s">
        <v>202</v>
      </c>
      <c r="D49" s="34" t="s">
        <v>370</v>
      </c>
      <c r="E49" s="34" t="s">
        <v>374</v>
      </c>
      <c r="F49" s="32">
        <v>41002</v>
      </c>
      <c r="G49" s="32" t="s">
        <v>585</v>
      </c>
      <c r="H49" s="35">
        <v>391.92</v>
      </c>
      <c r="I49" s="35">
        <v>4.0824999999999996</v>
      </c>
      <c r="J49" s="128"/>
      <c r="K49" s="128"/>
      <c r="L49" s="128"/>
      <c r="M49" s="128"/>
      <c r="N49" s="128"/>
      <c r="O49" s="128"/>
      <c r="P49" s="34" t="s">
        <v>372</v>
      </c>
      <c r="Q49" s="118" t="s">
        <v>193</v>
      </c>
      <c r="R49" s="37">
        <v>50201700</v>
      </c>
      <c r="S49" s="91">
        <v>0.12</v>
      </c>
    </row>
    <row r="50" spans="1:19" ht="45" x14ac:dyDescent="0.25">
      <c r="A50" s="94">
        <v>47</v>
      </c>
      <c r="B50" s="34" t="s">
        <v>194</v>
      </c>
      <c r="C50" s="34" t="s">
        <v>369</v>
      </c>
      <c r="D50" s="34" t="s">
        <v>370</v>
      </c>
      <c r="E50" s="34" t="s">
        <v>375</v>
      </c>
      <c r="F50" s="32">
        <v>41003</v>
      </c>
      <c r="G50" s="32" t="s">
        <v>584</v>
      </c>
      <c r="H50" s="35">
        <v>391.92</v>
      </c>
      <c r="I50" s="35">
        <v>4.0824999999999996</v>
      </c>
      <c r="J50" s="128"/>
      <c r="K50" s="128"/>
      <c r="L50" s="128"/>
      <c r="M50" s="128"/>
      <c r="N50" s="128"/>
      <c r="O50" s="128"/>
      <c r="P50" s="34" t="s">
        <v>372</v>
      </c>
      <c r="Q50" s="118" t="s">
        <v>193</v>
      </c>
      <c r="R50" s="37">
        <v>50201700</v>
      </c>
      <c r="S50" s="91">
        <v>0.12</v>
      </c>
    </row>
    <row r="51" spans="1:19" ht="45" x14ac:dyDescent="0.25">
      <c r="A51" s="94">
        <v>48</v>
      </c>
      <c r="B51" s="34" t="s">
        <v>194</v>
      </c>
      <c r="C51" s="34" t="s">
        <v>369</v>
      </c>
      <c r="D51" s="34" t="s">
        <v>376</v>
      </c>
      <c r="E51" s="34" t="s">
        <v>377</v>
      </c>
      <c r="F51" s="32">
        <v>42000</v>
      </c>
      <c r="G51" s="32" t="s">
        <v>586</v>
      </c>
      <c r="H51" s="35">
        <v>391.92</v>
      </c>
      <c r="I51" s="35">
        <v>4.0824999999999996</v>
      </c>
      <c r="J51" s="128"/>
      <c r="K51" s="128"/>
      <c r="L51" s="128"/>
      <c r="M51" s="128"/>
      <c r="N51" s="128"/>
      <c r="O51" s="128"/>
      <c r="P51" s="34" t="s">
        <v>372</v>
      </c>
      <c r="Q51" s="118" t="s">
        <v>193</v>
      </c>
      <c r="R51" s="37">
        <v>50201700</v>
      </c>
      <c r="S51" s="91">
        <v>0.12</v>
      </c>
    </row>
    <row r="52" spans="1:19" ht="30" x14ac:dyDescent="0.25">
      <c r="A52" s="94">
        <v>49</v>
      </c>
      <c r="B52" s="34" t="s">
        <v>194</v>
      </c>
      <c r="C52" s="34" t="s">
        <v>202</v>
      </c>
      <c r="D52" s="34" t="s">
        <v>376</v>
      </c>
      <c r="E52" s="34" t="s">
        <v>378</v>
      </c>
      <c r="F52" s="32">
        <v>42001</v>
      </c>
      <c r="G52" s="32" t="s">
        <v>585</v>
      </c>
      <c r="H52" s="35">
        <v>391.92</v>
      </c>
      <c r="I52" s="35">
        <v>4.0824999999999996</v>
      </c>
      <c r="J52" s="128"/>
      <c r="K52" s="128"/>
      <c r="L52" s="128"/>
      <c r="M52" s="128"/>
      <c r="N52" s="128"/>
      <c r="O52" s="128"/>
      <c r="P52" s="34" t="s">
        <v>372</v>
      </c>
      <c r="Q52" s="118" t="s">
        <v>193</v>
      </c>
      <c r="R52" s="37">
        <v>50201700</v>
      </c>
      <c r="S52" s="91">
        <v>0.12</v>
      </c>
    </row>
    <row r="53" spans="1:19" ht="45" x14ac:dyDescent="0.25">
      <c r="A53" s="94">
        <v>50</v>
      </c>
      <c r="B53" s="34" t="s">
        <v>194</v>
      </c>
      <c r="C53" s="34" t="s">
        <v>202</v>
      </c>
      <c r="D53" s="34" t="s">
        <v>376</v>
      </c>
      <c r="E53" s="34" t="s">
        <v>379</v>
      </c>
      <c r="F53" s="32">
        <v>42002</v>
      </c>
      <c r="G53" s="32" t="s">
        <v>586</v>
      </c>
      <c r="H53" s="35">
        <v>391.92</v>
      </c>
      <c r="I53" s="35">
        <v>4.0824999999999996</v>
      </c>
      <c r="J53" s="128"/>
      <c r="K53" s="128"/>
      <c r="L53" s="128"/>
      <c r="M53" s="128"/>
      <c r="N53" s="128"/>
      <c r="O53" s="128"/>
      <c r="P53" s="34" t="s">
        <v>372</v>
      </c>
      <c r="Q53" s="118" t="s">
        <v>193</v>
      </c>
      <c r="R53" s="37">
        <v>50201700</v>
      </c>
      <c r="S53" s="91">
        <v>0.12</v>
      </c>
    </row>
    <row r="54" spans="1:19" ht="45" x14ac:dyDescent="0.25">
      <c r="A54" s="94">
        <v>51</v>
      </c>
      <c r="B54" s="34" t="s">
        <v>194</v>
      </c>
      <c r="C54" s="34" t="s">
        <v>202</v>
      </c>
      <c r="D54" s="34" t="s">
        <v>376</v>
      </c>
      <c r="E54" s="34" t="s">
        <v>380</v>
      </c>
      <c r="F54" s="32">
        <v>42003</v>
      </c>
      <c r="G54" s="32" t="s">
        <v>585</v>
      </c>
      <c r="H54" s="35">
        <v>391.92</v>
      </c>
      <c r="I54" s="35">
        <v>4.0824999999999996</v>
      </c>
      <c r="J54" s="128"/>
      <c r="K54" s="128"/>
      <c r="L54" s="128"/>
      <c r="M54" s="128"/>
      <c r="N54" s="128"/>
      <c r="O54" s="128"/>
      <c r="P54" s="34" t="s">
        <v>372</v>
      </c>
      <c r="Q54" s="118" t="s">
        <v>193</v>
      </c>
      <c r="R54" s="37">
        <v>50201700</v>
      </c>
      <c r="S54" s="91">
        <v>0.12</v>
      </c>
    </row>
    <row r="55" spans="1:19" ht="45" x14ac:dyDescent="0.25">
      <c r="A55" s="94">
        <v>52</v>
      </c>
      <c r="B55" s="34" t="s">
        <v>194</v>
      </c>
      <c r="C55" s="34" t="s">
        <v>202</v>
      </c>
      <c r="D55" s="34" t="s">
        <v>381</v>
      </c>
      <c r="E55" s="34" t="s">
        <v>382</v>
      </c>
      <c r="F55" s="32">
        <v>43001</v>
      </c>
      <c r="G55" s="32" t="s">
        <v>585</v>
      </c>
      <c r="H55" s="35">
        <v>391.92</v>
      </c>
      <c r="I55" s="35">
        <v>4.0824999999999996</v>
      </c>
      <c r="J55" s="128"/>
      <c r="K55" s="128"/>
      <c r="L55" s="128"/>
      <c r="M55" s="128"/>
      <c r="N55" s="128"/>
      <c r="O55" s="128"/>
      <c r="P55" s="34" t="s">
        <v>372</v>
      </c>
      <c r="Q55" s="118" t="s">
        <v>193</v>
      </c>
      <c r="R55" s="37">
        <v>50201700</v>
      </c>
      <c r="S55" s="91">
        <v>0.12</v>
      </c>
    </row>
    <row r="56" spans="1:19" ht="45" x14ac:dyDescent="0.25">
      <c r="A56" s="94">
        <v>53</v>
      </c>
      <c r="B56" s="34" t="s">
        <v>194</v>
      </c>
      <c r="C56" s="34" t="s">
        <v>202</v>
      </c>
      <c r="D56" s="34" t="s">
        <v>381</v>
      </c>
      <c r="E56" s="34" t="s">
        <v>383</v>
      </c>
      <c r="F56" s="32">
        <v>44001</v>
      </c>
      <c r="G56" s="32" t="s">
        <v>584</v>
      </c>
      <c r="H56" s="35">
        <v>391.92</v>
      </c>
      <c r="I56" s="35">
        <v>4.0824999999999996</v>
      </c>
      <c r="J56" s="128"/>
      <c r="K56" s="128"/>
      <c r="L56" s="128"/>
      <c r="M56" s="128"/>
      <c r="N56" s="128"/>
      <c r="O56" s="128"/>
      <c r="P56" s="34" t="s">
        <v>372</v>
      </c>
      <c r="Q56" s="118" t="s">
        <v>193</v>
      </c>
      <c r="R56" s="37">
        <v>50201700</v>
      </c>
      <c r="S56" s="91">
        <v>0.12</v>
      </c>
    </row>
    <row r="57" spans="1:19" ht="45" x14ac:dyDescent="0.25">
      <c r="A57" s="94">
        <v>54</v>
      </c>
      <c r="B57" s="34" t="s">
        <v>194</v>
      </c>
      <c r="C57" s="34" t="s">
        <v>202</v>
      </c>
      <c r="D57" s="34" t="s">
        <v>370</v>
      </c>
      <c r="E57" s="34" t="s">
        <v>384</v>
      </c>
      <c r="F57" s="32">
        <v>44002</v>
      </c>
      <c r="G57" s="32" t="s">
        <v>584</v>
      </c>
      <c r="H57" s="35">
        <v>391.92</v>
      </c>
      <c r="I57" s="35">
        <v>4.0824999999999996</v>
      </c>
      <c r="J57" s="128"/>
      <c r="K57" s="128"/>
      <c r="L57" s="128"/>
      <c r="M57" s="128"/>
      <c r="N57" s="128"/>
      <c r="O57" s="128"/>
      <c r="P57" s="34" t="s">
        <v>372</v>
      </c>
      <c r="Q57" s="118" t="s">
        <v>193</v>
      </c>
      <c r="R57" s="37">
        <v>50201700</v>
      </c>
      <c r="S57" s="91">
        <v>0.12</v>
      </c>
    </row>
    <row r="58" spans="1:19" ht="45" x14ac:dyDescent="0.25">
      <c r="A58" s="94">
        <v>55</v>
      </c>
      <c r="B58" s="34" t="s">
        <v>194</v>
      </c>
      <c r="C58" s="34" t="s">
        <v>202</v>
      </c>
      <c r="D58" s="34" t="s">
        <v>376</v>
      </c>
      <c r="E58" s="34" t="s">
        <v>385</v>
      </c>
      <c r="F58" s="32">
        <v>44003</v>
      </c>
      <c r="G58" s="32" t="s">
        <v>584</v>
      </c>
      <c r="H58" s="35">
        <v>391.92</v>
      </c>
      <c r="I58" s="35">
        <v>4.0824999999999996</v>
      </c>
      <c r="J58" s="128"/>
      <c r="K58" s="128"/>
      <c r="L58" s="128"/>
      <c r="M58" s="128"/>
      <c r="N58" s="128"/>
      <c r="O58" s="128"/>
      <c r="P58" s="34" t="s">
        <v>372</v>
      </c>
      <c r="Q58" s="118" t="s">
        <v>193</v>
      </c>
      <c r="R58" s="37">
        <v>50201700</v>
      </c>
      <c r="S58" s="91">
        <v>0.12</v>
      </c>
    </row>
    <row r="59" spans="1:19" ht="45" x14ac:dyDescent="0.25">
      <c r="A59" s="94">
        <v>56</v>
      </c>
      <c r="B59" s="34" t="s">
        <v>194</v>
      </c>
      <c r="C59" s="34" t="s">
        <v>202</v>
      </c>
      <c r="D59" s="34" t="s">
        <v>386</v>
      </c>
      <c r="E59" s="34" t="s">
        <v>387</v>
      </c>
      <c r="F59" s="32">
        <v>45000</v>
      </c>
      <c r="G59" s="32" t="s">
        <v>587</v>
      </c>
      <c r="H59" s="35">
        <v>391.92</v>
      </c>
      <c r="I59" s="35">
        <v>4.0824999999999996</v>
      </c>
      <c r="J59" s="128"/>
      <c r="K59" s="128"/>
      <c r="L59" s="128"/>
      <c r="M59" s="128"/>
      <c r="N59" s="128"/>
      <c r="O59" s="128"/>
      <c r="P59" s="34" t="s">
        <v>372</v>
      </c>
      <c r="Q59" s="118" t="s">
        <v>193</v>
      </c>
      <c r="R59" s="37">
        <v>50201700</v>
      </c>
      <c r="S59" s="91">
        <v>0.12</v>
      </c>
    </row>
    <row r="60" spans="1:19" ht="45" x14ac:dyDescent="0.25">
      <c r="A60" s="94">
        <v>57</v>
      </c>
      <c r="B60" s="34" t="s">
        <v>194</v>
      </c>
      <c r="C60" s="34" t="s">
        <v>202</v>
      </c>
      <c r="D60" s="34" t="s">
        <v>386</v>
      </c>
      <c r="E60" s="34" t="s">
        <v>388</v>
      </c>
      <c r="F60" s="32">
        <v>45001</v>
      </c>
      <c r="G60" s="32" t="s">
        <v>585</v>
      </c>
      <c r="H60" s="35">
        <v>391.92</v>
      </c>
      <c r="I60" s="35">
        <v>4.0824999999999996</v>
      </c>
      <c r="J60" s="128"/>
      <c r="K60" s="128"/>
      <c r="L60" s="128"/>
      <c r="M60" s="128"/>
      <c r="N60" s="128"/>
      <c r="O60" s="128"/>
      <c r="P60" s="34" t="s">
        <v>372</v>
      </c>
      <c r="Q60" s="118" t="s">
        <v>193</v>
      </c>
      <c r="R60" s="37">
        <v>50201700</v>
      </c>
      <c r="S60" s="91">
        <v>0.12</v>
      </c>
    </row>
    <row r="61" spans="1:19" ht="30" x14ac:dyDescent="0.25">
      <c r="A61" s="94">
        <v>58</v>
      </c>
      <c r="B61" s="34" t="s">
        <v>194</v>
      </c>
      <c r="C61" s="34" t="s">
        <v>202</v>
      </c>
      <c r="D61" s="34" t="s">
        <v>386</v>
      </c>
      <c r="E61" s="34" t="s">
        <v>389</v>
      </c>
      <c r="F61" s="32">
        <v>45003</v>
      </c>
      <c r="G61" s="32" t="s">
        <v>584</v>
      </c>
      <c r="H61" s="35">
        <v>391.92</v>
      </c>
      <c r="I61" s="35">
        <v>4.0824999999999996</v>
      </c>
      <c r="J61" s="128"/>
      <c r="K61" s="128"/>
      <c r="L61" s="128"/>
      <c r="M61" s="128"/>
      <c r="N61" s="128"/>
      <c r="O61" s="128"/>
      <c r="P61" s="34" t="s">
        <v>372</v>
      </c>
      <c r="Q61" s="118" t="s">
        <v>193</v>
      </c>
      <c r="R61" s="37">
        <v>50201700</v>
      </c>
      <c r="S61" s="91">
        <v>0.12</v>
      </c>
    </row>
    <row r="62" spans="1:19" ht="45" x14ac:dyDescent="0.25">
      <c r="A62" s="94">
        <v>59</v>
      </c>
      <c r="B62" s="34" t="s">
        <v>194</v>
      </c>
      <c r="C62" s="34" t="s">
        <v>202</v>
      </c>
      <c r="D62" s="34" t="s">
        <v>386</v>
      </c>
      <c r="E62" s="34" t="s">
        <v>390</v>
      </c>
      <c r="F62" s="32">
        <v>45004</v>
      </c>
      <c r="G62" s="32" t="s">
        <v>588</v>
      </c>
      <c r="H62" s="35">
        <v>391.92</v>
      </c>
      <c r="I62" s="35">
        <v>4.0824999999999996</v>
      </c>
      <c r="J62" s="128"/>
      <c r="K62" s="128"/>
      <c r="L62" s="128"/>
      <c r="M62" s="128"/>
      <c r="N62" s="128"/>
      <c r="O62" s="128"/>
      <c r="P62" s="34" t="s">
        <v>372</v>
      </c>
      <c r="Q62" s="118" t="s">
        <v>193</v>
      </c>
      <c r="R62" s="37">
        <v>50201700</v>
      </c>
      <c r="S62" s="91">
        <v>0.12</v>
      </c>
    </row>
    <row r="63" spans="1:19" ht="30" x14ac:dyDescent="0.25">
      <c r="A63" s="94">
        <v>60</v>
      </c>
      <c r="B63" s="34" t="s">
        <v>194</v>
      </c>
      <c r="C63" s="34" t="s">
        <v>202</v>
      </c>
      <c r="D63" s="34" t="s">
        <v>391</v>
      </c>
      <c r="E63" s="34" t="s">
        <v>392</v>
      </c>
      <c r="F63" s="32">
        <v>46000</v>
      </c>
      <c r="G63" s="32" t="s">
        <v>584</v>
      </c>
      <c r="H63" s="35">
        <v>391.92</v>
      </c>
      <c r="I63" s="35">
        <v>4.0824999999999996</v>
      </c>
      <c r="J63" s="128"/>
      <c r="K63" s="128"/>
      <c r="L63" s="128"/>
      <c r="M63" s="128"/>
      <c r="N63" s="128"/>
      <c r="O63" s="128"/>
      <c r="P63" s="34" t="s">
        <v>372</v>
      </c>
      <c r="Q63" s="118" t="s">
        <v>193</v>
      </c>
      <c r="R63" s="37">
        <v>50201700</v>
      </c>
      <c r="S63" s="91">
        <v>0.12</v>
      </c>
    </row>
    <row r="64" spans="1:19" ht="60" x14ac:dyDescent="0.25">
      <c r="A64" s="94">
        <v>61</v>
      </c>
      <c r="B64" s="34" t="s">
        <v>194</v>
      </c>
      <c r="C64" s="34" t="s">
        <v>202</v>
      </c>
      <c r="D64" s="34" t="s">
        <v>393</v>
      </c>
      <c r="E64" s="34" t="s">
        <v>394</v>
      </c>
      <c r="F64" s="32">
        <v>47000</v>
      </c>
      <c r="G64" s="32" t="s">
        <v>583</v>
      </c>
      <c r="H64" s="35">
        <v>649.96</v>
      </c>
      <c r="I64" s="35">
        <v>4.0622499999999997</v>
      </c>
      <c r="J64" s="128"/>
      <c r="K64" s="128"/>
      <c r="L64" s="128"/>
      <c r="M64" s="128"/>
      <c r="N64" s="128"/>
      <c r="O64" s="128"/>
      <c r="P64" s="34" t="s">
        <v>372</v>
      </c>
      <c r="Q64" s="118" t="s">
        <v>193</v>
      </c>
      <c r="R64" s="37">
        <v>50201700</v>
      </c>
      <c r="S64" s="91">
        <v>0.12</v>
      </c>
    </row>
    <row r="65" spans="1:19" ht="45" x14ac:dyDescent="0.25">
      <c r="A65" s="94">
        <v>62</v>
      </c>
      <c r="B65" s="34" t="s">
        <v>194</v>
      </c>
      <c r="C65" s="34" t="s">
        <v>395</v>
      </c>
      <c r="D65" s="34" t="s">
        <v>396</v>
      </c>
      <c r="E65" s="34" t="s">
        <v>397</v>
      </c>
      <c r="F65" s="32" t="s">
        <v>398</v>
      </c>
      <c r="G65" s="32" t="s">
        <v>589</v>
      </c>
      <c r="H65" s="129">
        <v>418.5</v>
      </c>
      <c r="I65" s="35">
        <v>3.4874999999999998</v>
      </c>
      <c r="J65" s="128"/>
      <c r="K65" s="128"/>
      <c r="L65" s="128"/>
      <c r="M65" s="128"/>
      <c r="N65" s="128"/>
      <c r="O65" s="128"/>
      <c r="P65" s="34" t="s">
        <v>372</v>
      </c>
      <c r="Q65" s="118" t="s">
        <v>193</v>
      </c>
      <c r="R65" s="37">
        <v>50201700</v>
      </c>
      <c r="S65" s="91">
        <v>0.12</v>
      </c>
    </row>
    <row r="66" spans="1:19" ht="30" x14ac:dyDescent="0.25">
      <c r="A66" s="94">
        <v>63</v>
      </c>
      <c r="B66" s="34" t="s">
        <v>194</v>
      </c>
      <c r="C66" s="34" t="s">
        <v>395</v>
      </c>
      <c r="D66" s="34" t="s">
        <v>399</v>
      </c>
      <c r="E66" s="34" t="s">
        <v>400</v>
      </c>
      <c r="F66" s="32" t="s">
        <v>401</v>
      </c>
      <c r="G66" s="32" t="s">
        <v>591</v>
      </c>
      <c r="H66" s="129">
        <v>418.5</v>
      </c>
      <c r="I66" s="35">
        <v>3.4874999999999998</v>
      </c>
      <c r="J66" s="128"/>
      <c r="K66" s="128"/>
      <c r="L66" s="128"/>
      <c r="M66" s="128"/>
      <c r="N66" s="128"/>
      <c r="O66" s="128"/>
      <c r="P66" s="34" t="s">
        <v>372</v>
      </c>
      <c r="Q66" s="118" t="s">
        <v>193</v>
      </c>
      <c r="R66" s="37">
        <v>50201700</v>
      </c>
      <c r="S66" s="91">
        <v>0.12</v>
      </c>
    </row>
    <row r="67" spans="1:19" ht="45" x14ac:dyDescent="0.25">
      <c r="A67" s="94">
        <v>64</v>
      </c>
      <c r="B67" s="34" t="s">
        <v>194</v>
      </c>
      <c r="C67" s="34" t="s">
        <v>402</v>
      </c>
      <c r="D67" s="34" t="s">
        <v>403</v>
      </c>
      <c r="E67" s="34" t="s">
        <v>404</v>
      </c>
      <c r="F67" s="32" t="s">
        <v>405</v>
      </c>
      <c r="G67" s="32" t="s">
        <v>590</v>
      </c>
      <c r="H67" s="129">
        <v>418.5</v>
      </c>
      <c r="I67" s="35">
        <v>3.4874999999999998</v>
      </c>
      <c r="J67" s="128"/>
      <c r="K67" s="128"/>
      <c r="L67" s="128"/>
      <c r="M67" s="128"/>
      <c r="N67" s="128"/>
      <c r="O67" s="128"/>
      <c r="P67" s="34" t="s">
        <v>372</v>
      </c>
      <c r="Q67" s="118" t="s">
        <v>193</v>
      </c>
      <c r="R67" s="37">
        <v>50201700</v>
      </c>
      <c r="S67" s="91">
        <v>0.12</v>
      </c>
    </row>
    <row r="68" spans="1:19" ht="45" x14ac:dyDescent="0.25">
      <c r="A68" s="94">
        <v>65</v>
      </c>
      <c r="B68" s="34" t="s">
        <v>194</v>
      </c>
      <c r="C68" s="34" t="s">
        <v>402</v>
      </c>
      <c r="D68" s="34" t="s">
        <v>406</v>
      </c>
      <c r="E68" s="34" t="s">
        <v>407</v>
      </c>
      <c r="F68" s="32" t="s">
        <v>408</v>
      </c>
      <c r="G68" s="32" t="s">
        <v>590</v>
      </c>
      <c r="H68" s="129">
        <v>418.5</v>
      </c>
      <c r="I68" s="35">
        <v>3.4874999999999998</v>
      </c>
      <c r="J68" s="128"/>
      <c r="K68" s="128"/>
      <c r="L68" s="128"/>
      <c r="M68" s="128"/>
      <c r="N68" s="128"/>
      <c r="O68" s="128"/>
      <c r="P68" s="34" t="s">
        <v>372</v>
      </c>
      <c r="Q68" s="118" t="s">
        <v>193</v>
      </c>
      <c r="R68" s="37">
        <v>50201700</v>
      </c>
      <c r="S68" s="91">
        <v>0.12</v>
      </c>
    </row>
    <row r="69" spans="1:19" ht="45" x14ac:dyDescent="0.25">
      <c r="A69" s="94">
        <v>66</v>
      </c>
      <c r="B69" s="34" t="s">
        <v>194</v>
      </c>
      <c r="C69" s="34" t="s">
        <v>402</v>
      </c>
      <c r="D69" s="34" t="s">
        <v>409</v>
      </c>
      <c r="E69" s="34" t="s">
        <v>410</v>
      </c>
      <c r="F69" s="32" t="s">
        <v>411</v>
      </c>
      <c r="G69" s="32" t="s">
        <v>591</v>
      </c>
      <c r="H69" s="129">
        <v>418.5</v>
      </c>
      <c r="I69" s="35">
        <v>3.4874999999999998</v>
      </c>
      <c r="J69" s="128"/>
      <c r="K69" s="128"/>
      <c r="L69" s="128"/>
      <c r="M69" s="128"/>
      <c r="N69" s="128"/>
      <c r="O69" s="128"/>
      <c r="P69" s="34" t="s">
        <v>372</v>
      </c>
      <c r="Q69" s="118" t="s">
        <v>193</v>
      </c>
      <c r="R69" s="37">
        <v>50201700</v>
      </c>
      <c r="S69" s="91">
        <v>0.12</v>
      </c>
    </row>
    <row r="70" spans="1:19" ht="30" x14ac:dyDescent="0.25">
      <c r="A70" s="94">
        <v>67</v>
      </c>
      <c r="B70" s="34" t="s">
        <v>194</v>
      </c>
      <c r="C70" s="34" t="s">
        <v>369</v>
      </c>
      <c r="D70" s="34" t="s">
        <v>412</v>
      </c>
      <c r="E70" s="34" t="s">
        <v>413</v>
      </c>
      <c r="F70" s="32" t="s">
        <v>414</v>
      </c>
      <c r="G70" s="32" t="s">
        <v>591</v>
      </c>
      <c r="H70" s="129">
        <v>418.5</v>
      </c>
      <c r="I70" s="35">
        <v>3.4874999999999998</v>
      </c>
      <c r="J70" s="128"/>
      <c r="K70" s="128"/>
      <c r="L70" s="128"/>
      <c r="M70" s="128"/>
      <c r="N70" s="128"/>
      <c r="O70" s="128"/>
      <c r="P70" s="34" t="s">
        <v>372</v>
      </c>
      <c r="Q70" s="118" t="s">
        <v>193</v>
      </c>
      <c r="R70" s="37">
        <v>50201700</v>
      </c>
      <c r="S70" s="91">
        <v>0.12</v>
      </c>
    </row>
    <row r="71" spans="1:19" ht="45" x14ac:dyDescent="0.25">
      <c r="A71" s="94">
        <v>68</v>
      </c>
      <c r="B71" s="34" t="s">
        <v>194</v>
      </c>
      <c r="C71" s="34" t="s">
        <v>395</v>
      </c>
      <c r="D71" s="34" t="s">
        <v>415</v>
      </c>
      <c r="E71" s="34" t="s">
        <v>416</v>
      </c>
      <c r="F71" s="32" t="s">
        <v>417</v>
      </c>
      <c r="G71" s="32" t="s">
        <v>590</v>
      </c>
      <c r="H71" s="129">
        <v>418.5</v>
      </c>
      <c r="I71" s="35">
        <v>3.4874999999999998</v>
      </c>
      <c r="J71" s="128"/>
      <c r="K71" s="128"/>
      <c r="L71" s="128"/>
      <c r="M71" s="128"/>
      <c r="N71" s="128"/>
      <c r="O71" s="128"/>
      <c r="P71" s="34" t="s">
        <v>372</v>
      </c>
      <c r="Q71" s="118" t="s">
        <v>193</v>
      </c>
      <c r="R71" s="37">
        <v>50201700</v>
      </c>
      <c r="S71" s="91">
        <v>0.12</v>
      </c>
    </row>
    <row r="72" spans="1:19" ht="45" x14ac:dyDescent="0.25">
      <c r="A72" s="94">
        <v>69</v>
      </c>
      <c r="B72" s="34" t="s">
        <v>194</v>
      </c>
      <c r="C72" s="34" t="s">
        <v>369</v>
      </c>
      <c r="D72" s="34" t="s">
        <v>418</v>
      </c>
      <c r="E72" s="34" t="s">
        <v>419</v>
      </c>
      <c r="F72" s="32" t="s">
        <v>420</v>
      </c>
      <c r="G72" s="32" t="s">
        <v>589</v>
      </c>
      <c r="H72" s="129">
        <v>418.5</v>
      </c>
      <c r="I72" s="35">
        <v>3.4874999999999998</v>
      </c>
      <c r="J72" s="128"/>
      <c r="K72" s="128"/>
      <c r="L72" s="128"/>
      <c r="M72" s="128"/>
      <c r="N72" s="128"/>
      <c r="O72" s="128"/>
      <c r="P72" s="34" t="s">
        <v>372</v>
      </c>
      <c r="Q72" s="118" t="s">
        <v>193</v>
      </c>
      <c r="R72" s="37">
        <v>50201700</v>
      </c>
      <c r="S72" s="91">
        <v>0.12</v>
      </c>
    </row>
    <row r="73" spans="1:19" ht="45" x14ac:dyDescent="0.25">
      <c r="A73" s="94">
        <v>70</v>
      </c>
      <c r="B73" s="34" t="s">
        <v>194</v>
      </c>
      <c r="C73" s="34" t="s">
        <v>421</v>
      </c>
      <c r="D73" s="34" t="s">
        <v>422</v>
      </c>
      <c r="E73" s="34" t="s">
        <v>423</v>
      </c>
      <c r="F73" s="32" t="s">
        <v>424</v>
      </c>
      <c r="G73" s="32" t="s">
        <v>590</v>
      </c>
      <c r="H73" s="129">
        <v>418.5</v>
      </c>
      <c r="I73" s="35">
        <v>3.4874999999999998</v>
      </c>
      <c r="J73" s="128"/>
      <c r="K73" s="128"/>
      <c r="L73" s="128"/>
      <c r="M73" s="128"/>
      <c r="N73" s="128"/>
      <c r="O73" s="128"/>
      <c r="P73" s="34" t="s">
        <v>372</v>
      </c>
      <c r="Q73" s="118" t="s">
        <v>193</v>
      </c>
      <c r="R73" s="37">
        <v>50201700</v>
      </c>
      <c r="S73" s="91">
        <v>0.12</v>
      </c>
    </row>
    <row r="74" spans="1:19" ht="45" x14ac:dyDescent="0.25">
      <c r="A74" s="94">
        <v>71</v>
      </c>
      <c r="B74" s="34" t="s">
        <v>194</v>
      </c>
      <c r="C74" s="34" t="s">
        <v>425</v>
      </c>
      <c r="D74" s="34" t="s">
        <v>426</v>
      </c>
      <c r="E74" s="34" t="s">
        <v>427</v>
      </c>
      <c r="F74" s="32">
        <v>8190</v>
      </c>
      <c r="G74" s="32" t="s">
        <v>592</v>
      </c>
      <c r="H74" s="35">
        <v>691.89</v>
      </c>
      <c r="I74" s="35">
        <v>4.3243</v>
      </c>
      <c r="J74" s="128"/>
      <c r="K74" s="128"/>
      <c r="L74" s="128"/>
      <c r="M74" s="128"/>
      <c r="N74" s="128"/>
      <c r="O74" s="128"/>
      <c r="P74" s="34" t="s">
        <v>372</v>
      </c>
      <c r="Q74" s="118" t="s">
        <v>193</v>
      </c>
      <c r="R74" s="37">
        <v>50201700</v>
      </c>
      <c r="S74" s="91">
        <v>0.12</v>
      </c>
    </row>
    <row r="75" spans="1:19" ht="30" x14ac:dyDescent="0.25">
      <c r="A75" s="94">
        <v>72</v>
      </c>
      <c r="B75" s="34" t="s">
        <v>428</v>
      </c>
      <c r="C75" s="34" t="s">
        <v>428</v>
      </c>
      <c r="D75" s="34" t="s">
        <v>429</v>
      </c>
      <c r="E75" s="34" t="s">
        <v>430</v>
      </c>
      <c r="F75" s="32">
        <v>179008</v>
      </c>
      <c r="G75" s="32" t="s">
        <v>431</v>
      </c>
      <c r="H75" s="35">
        <v>736</v>
      </c>
      <c r="I75" s="35">
        <v>0.73599999999999999</v>
      </c>
      <c r="J75" s="128"/>
      <c r="K75" s="128"/>
      <c r="L75" s="128"/>
      <c r="M75" s="128"/>
      <c r="N75" s="128"/>
      <c r="O75" s="128"/>
      <c r="P75" s="34" t="s">
        <v>72</v>
      </c>
      <c r="Q75" s="118"/>
      <c r="R75" s="37">
        <v>52151500</v>
      </c>
      <c r="S75" s="91">
        <v>0.25</v>
      </c>
    </row>
    <row r="76" spans="1:19" ht="30" x14ac:dyDescent="0.25">
      <c r="A76" s="94">
        <v>73</v>
      </c>
      <c r="B76" s="34" t="s">
        <v>428</v>
      </c>
      <c r="C76" s="34" t="s">
        <v>428</v>
      </c>
      <c r="D76" s="34" t="s">
        <v>432</v>
      </c>
      <c r="E76" s="34" t="s">
        <v>433</v>
      </c>
      <c r="F76" s="32">
        <v>190008</v>
      </c>
      <c r="G76" s="32" t="s">
        <v>434</v>
      </c>
      <c r="H76" s="35">
        <v>1161.2</v>
      </c>
      <c r="I76" s="35">
        <v>1.2902</v>
      </c>
      <c r="J76" s="128"/>
      <c r="K76" s="128"/>
      <c r="L76" s="128"/>
      <c r="M76" s="128"/>
      <c r="N76" s="128"/>
      <c r="O76" s="128"/>
      <c r="P76" s="34" t="s">
        <v>72</v>
      </c>
      <c r="Q76" s="118"/>
      <c r="R76" s="37">
        <v>52151500</v>
      </c>
      <c r="S76" s="91">
        <v>0.25</v>
      </c>
    </row>
    <row r="77" spans="1:19" ht="30" x14ac:dyDescent="0.25">
      <c r="A77" s="94">
        <v>74</v>
      </c>
      <c r="B77" s="34" t="s">
        <v>428</v>
      </c>
      <c r="C77" s="34" t="s">
        <v>428</v>
      </c>
      <c r="D77" s="34" t="s">
        <v>432</v>
      </c>
      <c r="E77" s="34" t="s">
        <v>435</v>
      </c>
      <c r="F77" s="32">
        <v>190012</v>
      </c>
      <c r="G77" s="32" t="s">
        <v>436</v>
      </c>
      <c r="H77" s="35">
        <v>1180.6400000000001</v>
      </c>
      <c r="I77" s="35">
        <v>1.8447499999999999</v>
      </c>
      <c r="J77" s="128"/>
      <c r="K77" s="128"/>
      <c r="L77" s="128"/>
      <c r="M77" s="128"/>
      <c r="N77" s="128"/>
      <c r="O77" s="128"/>
      <c r="P77" s="34" t="s">
        <v>72</v>
      </c>
      <c r="Q77" s="118"/>
      <c r="R77" s="37">
        <v>52151500</v>
      </c>
      <c r="S77" s="91">
        <v>0.25</v>
      </c>
    </row>
    <row r="78" spans="1:19" ht="21.75" customHeight="1" x14ac:dyDescent="0.25">
      <c r="A78" s="94">
        <v>75</v>
      </c>
      <c r="B78" s="34" t="s">
        <v>428</v>
      </c>
      <c r="C78" s="34" t="s">
        <v>428</v>
      </c>
      <c r="D78" s="34" t="s">
        <v>437</v>
      </c>
      <c r="E78" s="34" t="s">
        <v>438</v>
      </c>
      <c r="F78" s="32">
        <v>185004</v>
      </c>
      <c r="G78" s="32" t="s">
        <v>439</v>
      </c>
      <c r="H78" s="35">
        <v>870.84</v>
      </c>
      <c r="I78" s="35">
        <v>0.60475000000000001</v>
      </c>
      <c r="J78" s="128"/>
      <c r="K78" s="128"/>
      <c r="L78" s="128"/>
      <c r="M78" s="128"/>
      <c r="N78" s="128"/>
      <c r="O78" s="128"/>
      <c r="P78" s="34" t="s">
        <v>72</v>
      </c>
      <c r="Q78" s="118"/>
      <c r="R78" s="37">
        <v>52151500</v>
      </c>
      <c r="S78" s="91">
        <v>0.25</v>
      </c>
    </row>
    <row r="79" spans="1:19" ht="30" x14ac:dyDescent="0.25">
      <c r="A79" s="94">
        <v>76</v>
      </c>
      <c r="B79" s="34" t="s">
        <v>440</v>
      </c>
      <c r="C79" s="34" t="s">
        <v>441</v>
      </c>
      <c r="D79" s="34" t="s">
        <v>442</v>
      </c>
      <c r="E79" s="34" t="s">
        <v>443</v>
      </c>
      <c r="F79" s="32">
        <v>413203</v>
      </c>
      <c r="G79" s="32" t="s">
        <v>444</v>
      </c>
      <c r="H79" s="35">
        <v>190.51</v>
      </c>
      <c r="I79" s="35">
        <v>190.51</v>
      </c>
      <c r="J79" s="128"/>
      <c r="K79" s="128"/>
      <c r="L79" s="128"/>
      <c r="M79" s="128"/>
      <c r="N79" s="128"/>
      <c r="O79" s="128"/>
      <c r="P79" s="34" t="s">
        <v>445</v>
      </c>
      <c r="Q79" s="118"/>
      <c r="R79" s="92">
        <v>12164502</v>
      </c>
      <c r="S79" s="91">
        <v>0.12</v>
      </c>
    </row>
    <row r="80" spans="1:19" ht="30" x14ac:dyDescent="0.25">
      <c r="A80" s="94">
        <v>77</v>
      </c>
      <c r="B80" s="34" t="s">
        <v>440</v>
      </c>
      <c r="C80" s="34" t="s">
        <v>441</v>
      </c>
      <c r="D80" s="34" t="s">
        <v>446</v>
      </c>
      <c r="E80" s="34" t="s">
        <v>447</v>
      </c>
      <c r="F80" s="32">
        <v>413282</v>
      </c>
      <c r="G80" s="32" t="s">
        <v>444</v>
      </c>
      <c r="H80" s="35">
        <v>190.51</v>
      </c>
      <c r="I80" s="35">
        <v>190.51</v>
      </c>
      <c r="J80" s="128"/>
      <c r="K80" s="128"/>
      <c r="L80" s="128"/>
      <c r="M80" s="128"/>
      <c r="N80" s="128"/>
      <c r="O80" s="128"/>
      <c r="P80" s="34" t="s">
        <v>445</v>
      </c>
      <c r="Q80" s="118"/>
      <c r="R80" s="92">
        <v>12164502</v>
      </c>
      <c r="S80" s="91">
        <v>0.12</v>
      </c>
    </row>
    <row r="81" spans="1:19" ht="30" x14ac:dyDescent="0.25">
      <c r="A81" s="94">
        <v>78</v>
      </c>
      <c r="B81" s="34" t="s">
        <v>440</v>
      </c>
      <c r="C81" s="34" t="s">
        <v>441</v>
      </c>
      <c r="D81" s="34" t="s">
        <v>448</v>
      </c>
      <c r="E81" s="34" t="s">
        <v>449</v>
      </c>
      <c r="F81" s="94">
        <v>413145</v>
      </c>
      <c r="G81" s="32" t="s">
        <v>444</v>
      </c>
      <c r="H81" s="35">
        <v>190.51</v>
      </c>
      <c r="I81" s="35">
        <v>190.51</v>
      </c>
      <c r="J81" s="128"/>
      <c r="K81" s="128"/>
      <c r="L81" s="128"/>
      <c r="M81" s="128"/>
      <c r="N81" s="128"/>
      <c r="O81" s="128"/>
      <c r="P81" s="34" t="s">
        <v>445</v>
      </c>
      <c r="Q81" s="118"/>
      <c r="R81" s="92">
        <v>12164502</v>
      </c>
      <c r="S81" s="91">
        <v>0.12</v>
      </c>
    </row>
    <row r="82" spans="1:19" ht="30" x14ac:dyDescent="0.25">
      <c r="A82" s="94">
        <v>79</v>
      </c>
      <c r="B82" s="34" t="s">
        <v>440</v>
      </c>
      <c r="C82" s="34" t="s">
        <v>441</v>
      </c>
      <c r="D82" s="34" t="s">
        <v>450</v>
      </c>
      <c r="E82" s="34" t="s">
        <v>451</v>
      </c>
      <c r="F82" s="32">
        <v>413194</v>
      </c>
      <c r="G82" s="32" t="s">
        <v>444</v>
      </c>
      <c r="H82" s="35">
        <v>190.51</v>
      </c>
      <c r="I82" s="35">
        <v>190.51</v>
      </c>
      <c r="J82" s="128"/>
      <c r="K82" s="128"/>
      <c r="L82" s="128"/>
      <c r="M82" s="128"/>
      <c r="N82" s="128"/>
      <c r="O82" s="128"/>
      <c r="P82" s="34" t="s">
        <v>445</v>
      </c>
      <c r="Q82" s="118"/>
      <c r="R82" s="92">
        <v>12164502</v>
      </c>
      <c r="S82" s="91">
        <v>0.12</v>
      </c>
    </row>
    <row r="83" spans="1:19" ht="30" x14ac:dyDescent="0.25">
      <c r="A83" s="94">
        <v>80</v>
      </c>
      <c r="B83" s="34" t="s">
        <v>440</v>
      </c>
      <c r="C83" s="34" t="s">
        <v>441</v>
      </c>
      <c r="D83" s="34" t="s">
        <v>452</v>
      </c>
      <c r="E83" s="34" t="s">
        <v>453</v>
      </c>
      <c r="F83" s="32">
        <v>413190</v>
      </c>
      <c r="G83" s="32" t="s">
        <v>444</v>
      </c>
      <c r="H83" s="35">
        <v>190.51</v>
      </c>
      <c r="I83" s="35">
        <v>190.51</v>
      </c>
      <c r="J83" s="128"/>
      <c r="K83" s="128"/>
      <c r="L83" s="128"/>
      <c r="M83" s="128"/>
      <c r="N83" s="128"/>
      <c r="O83" s="128"/>
      <c r="P83" s="34" t="s">
        <v>445</v>
      </c>
      <c r="Q83" s="118"/>
      <c r="R83" s="92">
        <v>12164502</v>
      </c>
      <c r="S83" s="91">
        <v>0.12</v>
      </c>
    </row>
    <row r="84" spans="1:19" ht="24.75" customHeight="1" x14ac:dyDescent="0.25">
      <c r="A84" s="94">
        <v>81</v>
      </c>
      <c r="B84" s="34" t="s">
        <v>454</v>
      </c>
      <c r="C84" s="34" t="s">
        <v>454</v>
      </c>
      <c r="D84" s="34" t="s">
        <v>455</v>
      </c>
      <c r="E84" s="34" t="s">
        <v>456</v>
      </c>
      <c r="F84" s="32">
        <v>413475</v>
      </c>
      <c r="G84" s="32" t="s">
        <v>84</v>
      </c>
      <c r="H84" s="35">
        <v>69.55</v>
      </c>
      <c r="I84" s="35">
        <v>69.55</v>
      </c>
      <c r="J84" s="128"/>
      <c r="K84" s="128"/>
      <c r="L84" s="128"/>
      <c r="M84" s="128"/>
      <c r="N84" s="128"/>
      <c r="O84" s="128"/>
      <c r="P84" s="34" t="s">
        <v>72</v>
      </c>
      <c r="Q84" s="34"/>
      <c r="R84" s="32">
        <v>12164502</v>
      </c>
      <c r="S84" s="91">
        <v>0.12</v>
      </c>
    </row>
    <row r="85" spans="1:19" ht="30.75" x14ac:dyDescent="0.25">
      <c r="A85" s="94">
        <v>82</v>
      </c>
      <c r="B85" s="51" t="s">
        <v>216</v>
      </c>
      <c r="C85" s="51" t="s">
        <v>324</v>
      </c>
      <c r="D85" s="51" t="s">
        <v>457</v>
      </c>
      <c r="E85" s="119" t="s">
        <v>458</v>
      </c>
      <c r="F85" s="95" t="s">
        <v>459</v>
      </c>
      <c r="G85" s="95" t="s">
        <v>460</v>
      </c>
      <c r="H85" s="35">
        <v>383.04</v>
      </c>
      <c r="I85" s="35">
        <v>383.04</v>
      </c>
      <c r="J85" s="128"/>
      <c r="K85" s="128"/>
      <c r="L85" s="128"/>
      <c r="M85" s="128"/>
      <c r="N85" s="128"/>
      <c r="O85" s="128"/>
      <c r="P85" s="116" t="s">
        <v>461</v>
      </c>
      <c r="Q85" s="116"/>
      <c r="R85" s="93">
        <v>50202307</v>
      </c>
      <c r="S85" s="96">
        <v>0.12</v>
      </c>
    </row>
    <row r="86" spans="1:19" ht="30.75" x14ac:dyDescent="0.25">
      <c r="A86" s="94">
        <v>83</v>
      </c>
      <c r="B86" s="51" t="s">
        <v>216</v>
      </c>
      <c r="C86" s="51" t="s">
        <v>324</v>
      </c>
      <c r="D86" s="51" t="s">
        <v>457</v>
      </c>
      <c r="E86" s="119" t="s">
        <v>462</v>
      </c>
      <c r="F86" s="95" t="s">
        <v>463</v>
      </c>
      <c r="G86" s="95" t="s">
        <v>464</v>
      </c>
      <c r="H86" s="35">
        <v>562.46</v>
      </c>
      <c r="I86" s="35">
        <v>562.46</v>
      </c>
      <c r="J86" s="128"/>
      <c r="K86" s="128"/>
      <c r="L86" s="128"/>
      <c r="M86" s="128"/>
      <c r="N86" s="128"/>
      <c r="O86" s="128"/>
      <c r="P86" s="116" t="s">
        <v>461</v>
      </c>
      <c r="Q86" s="116" t="s">
        <v>354</v>
      </c>
      <c r="R86" s="93">
        <v>50202307</v>
      </c>
      <c r="S86" s="96">
        <v>0.12</v>
      </c>
    </row>
    <row r="87" spans="1:19" ht="30.75" x14ac:dyDescent="0.25">
      <c r="A87" s="94">
        <v>84</v>
      </c>
      <c r="B87" s="51" t="s">
        <v>216</v>
      </c>
      <c r="C87" s="51" t="s">
        <v>324</v>
      </c>
      <c r="D87" s="51" t="s">
        <v>457</v>
      </c>
      <c r="E87" s="119" t="s">
        <v>465</v>
      </c>
      <c r="F87" s="95">
        <v>4071638</v>
      </c>
      <c r="G87" s="95" t="s">
        <v>614</v>
      </c>
      <c r="H87" s="35">
        <v>494.93</v>
      </c>
      <c r="I87" s="35">
        <v>494.93</v>
      </c>
      <c r="J87" s="128"/>
      <c r="K87" s="128"/>
      <c r="L87" s="128"/>
      <c r="M87" s="128"/>
      <c r="N87" s="128"/>
      <c r="O87" s="128"/>
      <c r="P87" s="116" t="s">
        <v>461</v>
      </c>
      <c r="Q87" s="116" t="s">
        <v>466</v>
      </c>
      <c r="R87" s="93">
        <v>50202307</v>
      </c>
      <c r="S87" s="96">
        <v>0.12</v>
      </c>
    </row>
    <row r="88" spans="1:19" s="150" customFormat="1" ht="30" x14ac:dyDescent="0.25">
      <c r="A88" s="94">
        <v>85</v>
      </c>
      <c r="B88" s="47" t="s">
        <v>616</v>
      </c>
      <c r="C88" s="47" t="s">
        <v>616</v>
      </c>
      <c r="D88" s="47" t="s">
        <v>616</v>
      </c>
      <c r="E88" s="47" t="s">
        <v>617</v>
      </c>
      <c r="F88" s="97" t="s">
        <v>618</v>
      </c>
      <c r="G88" s="157" t="s">
        <v>219</v>
      </c>
      <c r="H88" s="126">
        <f>85.68*10</f>
        <v>856.80000000000007</v>
      </c>
      <c r="I88" s="126">
        <v>85.68</v>
      </c>
      <c r="J88" s="149"/>
      <c r="K88" s="149"/>
      <c r="L88" s="149"/>
      <c r="M88" s="149"/>
      <c r="N88" s="149"/>
      <c r="O88" s="149"/>
      <c r="P88" s="116" t="s">
        <v>273</v>
      </c>
      <c r="Q88" s="116" t="s">
        <v>193</v>
      </c>
      <c r="R88" s="158">
        <v>50202307</v>
      </c>
      <c r="S88" s="115">
        <v>0.12</v>
      </c>
    </row>
    <row r="89" spans="1:19" s="150" customFormat="1" ht="45" x14ac:dyDescent="0.25">
      <c r="A89" s="94">
        <v>86</v>
      </c>
      <c r="B89" s="47" t="s">
        <v>619</v>
      </c>
      <c r="C89" s="47" t="s">
        <v>619</v>
      </c>
      <c r="D89" s="47" t="s">
        <v>254</v>
      </c>
      <c r="E89" s="47" t="s">
        <v>620</v>
      </c>
      <c r="F89" s="97">
        <v>40730371</v>
      </c>
      <c r="G89" s="157" t="s">
        <v>621</v>
      </c>
      <c r="H89" s="126">
        <v>320</v>
      </c>
      <c r="I89" s="126">
        <v>320</v>
      </c>
      <c r="J89" s="149"/>
      <c r="K89" s="149"/>
      <c r="L89" s="149"/>
      <c r="M89" s="149"/>
      <c r="N89" s="149"/>
      <c r="O89" s="149"/>
      <c r="P89" s="116" t="s">
        <v>273</v>
      </c>
      <c r="Q89" s="116"/>
      <c r="R89" s="158">
        <v>50202307</v>
      </c>
      <c r="S89" s="115">
        <v>0.12</v>
      </c>
    </row>
    <row r="90" spans="1:19" ht="30.75" x14ac:dyDescent="0.25">
      <c r="A90" s="94">
        <v>87</v>
      </c>
      <c r="B90" s="51" t="s">
        <v>593</v>
      </c>
      <c r="C90" s="51" t="s">
        <v>593</v>
      </c>
      <c r="D90" s="47" t="s">
        <v>467</v>
      </c>
      <c r="E90" s="119" t="s">
        <v>468</v>
      </c>
      <c r="F90" s="95" t="s">
        <v>595</v>
      </c>
      <c r="G90" s="95" t="s">
        <v>361</v>
      </c>
      <c r="H90" s="126">
        <v>175.39</v>
      </c>
      <c r="I90" s="126">
        <v>175.39</v>
      </c>
      <c r="J90" s="128"/>
      <c r="K90" s="128"/>
      <c r="L90" s="128"/>
      <c r="M90" s="128"/>
      <c r="N90" s="128"/>
      <c r="O90" s="128"/>
      <c r="P90" s="116" t="s">
        <v>469</v>
      </c>
      <c r="Q90" s="116"/>
      <c r="R90" s="93">
        <v>50202307</v>
      </c>
      <c r="S90" s="96">
        <v>0.12</v>
      </c>
    </row>
    <row r="91" spans="1:19" ht="30.75" x14ac:dyDescent="0.25">
      <c r="A91" s="94">
        <v>88</v>
      </c>
      <c r="B91" s="47" t="s">
        <v>337</v>
      </c>
      <c r="C91" s="47" t="s">
        <v>231</v>
      </c>
      <c r="D91" s="47" t="s">
        <v>467</v>
      </c>
      <c r="E91" s="121" t="s">
        <v>470</v>
      </c>
      <c r="F91" s="95" t="s">
        <v>596</v>
      </c>
      <c r="G91" s="95" t="s">
        <v>471</v>
      </c>
      <c r="H91" s="126">
        <v>176.4</v>
      </c>
      <c r="I91" s="126">
        <v>176.4</v>
      </c>
      <c r="J91" s="128"/>
      <c r="K91" s="128"/>
      <c r="L91" s="128"/>
      <c r="M91" s="128"/>
      <c r="N91" s="128"/>
      <c r="O91" s="128"/>
      <c r="P91" s="116" t="s">
        <v>469</v>
      </c>
      <c r="Q91" s="116"/>
      <c r="R91" s="37">
        <v>50202300</v>
      </c>
      <c r="S91" s="96">
        <v>0.12</v>
      </c>
    </row>
    <row r="92" spans="1:19" ht="30.75" x14ac:dyDescent="0.25">
      <c r="A92" s="94">
        <v>89</v>
      </c>
      <c r="B92" s="47" t="s">
        <v>337</v>
      </c>
      <c r="C92" s="51" t="s">
        <v>338</v>
      </c>
      <c r="D92" s="47" t="s">
        <v>472</v>
      </c>
      <c r="E92" s="119" t="s">
        <v>473</v>
      </c>
      <c r="F92" s="99" t="s">
        <v>474</v>
      </c>
      <c r="G92" s="95" t="s">
        <v>340</v>
      </c>
      <c r="H92" s="126">
        <v>393.12</v>
      </c>
      <c r="I92" s="126">
        <v>393.12</v>
      </c>
      <c r="J92" s="128"/>
      <c r="K92" s="128"/>
      <c r="L92" s="128"/>
      <c r="M92" s="128"/>
      <c r="N92" s="128"/>
      <c r="O92" s="128"/>
      <c r="P92" s="116" t="s">
        <v>461</v>
      </c>
      <c r="Q92" s="116"/>
      <c r="R92" s="37">
        <v>50202300</v>
      </c>
      <c r="S92" s="96">
        <v>0.12</v>
      </c>
    </row>
    <row r="93" spans="1:19" ht="30.75" x14ac:dyDescent="0.25">
      <c r="A93" s="94">
        <v>90</v>
      </c>
      <c r="B93" s="51" t="s">
        <v>337</v>
      </c>
      <c r="C93" s="51" t="s">
        <v>338</v>
      </c>
      <c r="D93" s="51" t="s">
        <v>475</v>
      </c>
      <c r="E93" s="119" t="s">
        <v>597</v>
      </c>
      <c r="F93" s="95">
        <v>62166</v>
      </c>
      <c r="G93" s="95" t="s">
        <v>476</v>
      </c>
      <c r="H93" s="126">
        <v>32.256</v>
      </c>
      <c r="I93" s="126">
        <v>32.256</v>
      </c>
      <c r="J93" s="128"/>
      <c r="K93" s="128"/>
      <c r="L93" s="128"/>
      <c r="M93" s="128"/>
      <c r="N93" s="128"/>
      <c r="O93" s="128"/>
      <c r="P93" s="116" t="s">
        <v>314</v>
      </c>
      <c r="Q93" s="116" t="s">
        <v>477</v>
      </c>
      <c r="R93" s="37">
        <v>50202300</v>
      </c>
      <c r="S93" s="96">
        <v>0.12</v>
      </c>
    </row>
    <row r="94" spans="1:19" ht="32.450000000000003" customHeight="1" x14ac:dyDescent="0.25">
      <c r="A94" s="94">
        <v>91</v>
      </c>
      <c r="B94" s="47" t="s">
        <v>478</v>
      </c>
      <c r="C94" s="122" t="s">
        <v>479</v>
      </c>
      <c r="D94" s="121" t="s">
        <v>480</v>
      </c>
      <c r="E94" s="121" t="s">
        <v>480</v>
      </c>
      <c r="F94" s="95">
        <v>104000</v>
      </c>
      <c r="G94" s="95" t="s">
        <v>481</v>
      </c>
      <c r="H94" s="126">
        <v>59.47</v>
      </c>
      <c r="I94" s="126">
        <v>59.47</v>
      </c>
      <c r="J94" s="128"/>
      <c r="K94" s="128"/>
      <c r="L94" s="128"/>
      <c r="M94" s="128"/>
      <c r="N94" s="128"/>
      <c r="O94" s="128"/>
      <c r="P94" s="116" t="s">
        <v>482</v>
      </c>
      <c r="Q94" s="116"/>
      <c r="R94" s="100">
        <v>52151500</v>
      </c>
      <c r="S94" s="96">
        <v>0.25</v>
      </c>
    </row>
    <row r="95" spans="1:19" s="150" customFormat="1" ht="45" x14ac:dyDescent="0.25">
      <c r="A95" s="94">
        <v>92</v>
      </c>
      <c r="B95" s="47" t="s">
        <v>478</v>
      </c>
      <c r="C95" s="47" t="s">
        <v>483</v>
      </c>
      <c r="D95" s="47" t="s">
        <v>484</v>
      </c>
      <c r="E95" s="47" t="s">
        <v>629</v>
      </c>
      <c r="F95" s="97" t="s">
        <v>615</v>
      </c>
      <c r="G95" s="157" t="s">
        <v>497</v>
      </c>
      <c r="H95" s="126">
        <v>298.36</v>
      </c>
      <c r="I95" s="126">
        <v>298.36</v>
      </c>
      <c r="J95" s="149"/>
      <c r="K95" s="149"/>
      <c r="L95" s="149"/>
      <c r="M95" s="149"/>
      <c r="N95" s="149"/>
      <c r="O95" s="149"/>
      <c r="P95" s="116" t="s">
        <v>482</v>
      </c>
      <c r="Q95" s="116"/>
      <c r="R95" s="158" t="s">
        <v>486</v>
      </c>
      <c r="S95" s="115">
        <v>0.25</v>
      </c>
    </row>
    <row r="96" spans="1:19" ht="33.950000000000003" customHeight="1" x14ac:dyDescent="0.25">
      <c r="A96" s="94">
        <v>93</v>
      </c>
      <c r="B96" s="47" t="s">
        <v>478</v>
      </c>
      <c r="C96" s="121" t="s">
        <v>483</v>
      </c>
      <c r="D96" s="119" t="s">
        <v>487</v>
      </c>
      <c r="E96" s="119" t="s">
        <v>487</v>
      </c>
      <c r="F96" s="99" t="s">
        <v>488</v>
      </c>
      <c r="G96" s="95" t="s">
        <v>485</v>
      </c>
      <c r="H96" s="35">
        <v>253.01</v>
      </c>
      <c r="I96" s="35">
        <v>253.01</v>
      </c>
      <c r="J96" s="128"/>
      <c r="K96" s="128"/>
      <c r="L96" s="128"/>
      <c r="M96" s="128"/>
      <c r="N96" s="128"/>
      <c r="O96" s="128"/>
      <c r="P96" s="116" t="s">
        <v>482</v>
      </c>
      <c r="Q96" s="116"/>
      <c r="R96" s="101" t="s">
        <v>486</v>
      </c>
      <c r="S96" s="96">
        <v>0.25</v>
      </c>
    </row>
    <row r="97" spans="1:19" ht="30.75" x14ac:dyDescent="0.25">
      <c r="A97" s="94">
        <v>94</v>
      </c>
      <c r="B97" s="124" t="s">
        <v>478</v>
      </c>
      <c r="C97" s="121" t="s">
        <v>483</v>
      </c>
      <c r="D97" s="125" t="s">
        <v>489</v>
      </c>
      <c r="E97" s="119" t="s">
        <v>489</v>
      </c>
      <c r="F97" s="99" t="s">
        <v>490</v>
      </c>
      <c r="G97" s="95" t="s">
        <v>485</v>
      </c>
      <c r="H97" s="35">
        <v>398.16</v>
      </c>
      <c r="I97" s="35">
        <v>398.16</v>
      </c>
      <c r="J97" s="128"/>
      <c r="K97" s="128"/>
      <c r="L97" s="128"/>
      <c r="M97" s="128"/>
      <c r="N97" s="128"/>
      <c r="O97" s="128"/>
      <c r="P97" s="116" t="s">
        <v>482</v>
      </c>
      <c r="Q97" s="116"/>
      <c r="R97" s="101" t="s">
        <v>486</v>
      </c>
      <c r="S97" s="96">
        <v>0.25</v>
      </c>
    </row>
    <row r="98" spans="1:19" ht="30.75" x14ac:dyDescent="0.25">
      <c r="A98" s="94">
        <v>95</v>
      </c>
      <c r="B98" s="47" t="s">
        <v>478</v>
      </c>
      <c r="C98" s="121" t="s">
        <v>483</v>
      </c>
      <c r="D98" s="119" t="s">
        <v>491</v>
      </c>
      <c r="E98" s="119" t="s">
        <v>491</v>
      </c>
      <c r="F98" s="99" t="s">
        <v>492</v>
      </c>
      <c r="G98" s="95" t="s">
        <v>485</v>
      </c>
      <c r="H98" s="35">
        <v>417.31</v>
      </c>
      <c r="I98" s="35">
        <v>417.31</v>
      </c>
      <c r="J98" s="128"/>
      <c r="K98" s="128"/>
      <c r="L98" s="128"/>
      <c r="M98" s="128"/>
      <c r="N98" s="128"/>
      <c r="O98" s="128"/>
      <c r="P98" s="116" t="s">
        <v>482</v>
      </c>
      <c r="Q98" s="116"/>
      <c r="R98" s="101" t="s">
        <v>486</v>
      </c>
      <c r="S98" s="96">
        <v>0.25</v>
      </c>
    </row>
    <row r="99" spans="1:19" ht="30.75" x14ac:dyDescent="0.25">
      <c r="A99" s="94">
        <v>96</v>
      </c>
      <c r="B99" s="120" t="s">
        <v>478</v>
      </c>
      <c r="C99" s="121" t="s">
        <v>483</v>
      </c>
      <c r="D99" s="119" t="s">
        <v>493</v>
      </c>
      <c r="E99" s="119" t="s">
        <v>493</v>
      </c>
      <c r="F99" s="99">
        <v>8557</v>
      </c>
      <c r="G99" s="95" t="s">
        <v>485</v>
      </c>
      <c r="H99" s="35">
        <v>1083.5999999999999</v>
      </c>
      <c r="I99" s="35">
        <v>1083.5999999999999</v>
      </c>
      <c r="J99" s="128"/>
      <c r="K99" s="128"/>
      <c r="L99" s="128"/>
      <c r="M99" s="128"/>
      <c r="N99" s="128"/>
      <c r="O99" s="128"/>
      <c r="P99" s="116" t="s">
        <v>482</v>
      </c>
      <c r="Q99" s="116"/>
      <c r="R99" s="101" t="s">
        <v>486</v>
      </c>
      <c r="S99" s="96">
        <v>0.25</v>
      </c>
    </row>
    <row r="100" spans="1:19" ht="22.5" customHeight="1" x14ac:dyDescent="0.25">
      <c r="A100" s="94">
        <v>97</v>
      </c>
      <c r="B100" s="120" t="s">
        <v>494</v>
      </c>
      <c r="C100" s="121" t="s">
        <v>495</v>
      </c>
      <c r="D100" s="116" t="s">
        <v>496</v>
      </c>
      <c r="E100" s="116" t="s">
        <v>496</v>
      </c>
      <c r="F100" s="93">
        <v>5980</v>
      </c>
      <c r="G100" s="95" t="s">
        <v>497</v>
      </c>
      <c r="H100" s="35">
        <v>349.78</v>
      </c>
      <c r="I100" s="35">
        <v>349.78</v>
      </c>
      <c r="J100" s="128"/>
      <c r="K100" s="128"/>
      <c r="L100" s="128"/>
      <c r="M100" s="128"/>
      <c r="N100" s="128"/>
      <c r="O100" s="128"/>
      <c r="P100" s="116" t="s">
        <v>482</v>
      </c>
      <c r="Q100" s="116"/>
      <c r="R100" s="95">
        <v>52151500</v>
      </c>
      <c r="S100" s="96">
        <v>0.25</v>
      </c>
    </row>
    <row r="101" spans="1:19" ht="30.75" x14ac:dyDescent="0.25">
      <c r="A101" s="94">
        <v>98</v>
      </c>
      <c r="B101" s="120" t="s">
        <v>498</v>
      </c>
      <c r="C101" s="121" t="s">
        <v>499</v>
      </c>
      <c r="D101" s="119" t="s">
        <v>608</v>
      </c>
      <c r="E101" s="119" t="s">
        <v>608</v>
      </c>
      <c r="F101" s="95" t="s">
        <v>607</v>
      </c>
      <c r="G101" s="99" t="s">
        <v>500</v>
      </c>
      <c r="H101" s="35">
        <v>428.4</v>
      </c>
      <c r="I101" s="35">
        <v>428.4</v>
      </c>
      <c r="J101" s="128"/>
      <c r="K101" s="128"/>
      <c r="L101" s="128"/>
      <c r="M101" s="128"/>
      <c r="N101" s="128"/>
      <c r="O101" s="128"/>
      <c r="P101" s="116" t="s">
        <v>501</v>
      </c>
      <c r="Q101" s="123"/>
      <c r="R101" s="100">
        <v>24112601</v>
      </c>
      <c r="S101" s="96">
        <v>0.25</v>
      </c>
    </row>
    <row r="102" spans="1:19" ht="30.75" x14ac:dyDescent="0.25">
      <c r="A102" s="94">
        <v>99</v>
      </c>
      <c r="B102" s="120" t="s">
        <v>498</v>
      </c>
      <c r="C102" s="121" t="s">
        <v>499</v>
      </c>
      <c r="D102" s="119" t="s">
        <v>502</v>
      </c>
      <c r="E102" s="119" t="s">
        <v>502</v>
      </c>
      <c r="F102" s="99">
        <v>8346</v>
      </c>
      <c r="G102" s="99" t="s">
        <v>500</v>
      </c>
      <c r="H102" s="35">
        <v>309.45999999999998</v>
      </c>
      <c r="I102" s="35">
        <v>309.45999999999998</v>
      </c>
      <c r="J102" s="128"/>
      <c r="K102" s="128"/>
      <c r="L102" s="128"/>
      <c r="M102" s="128"/>
      <c r="N102" s="128"/>
      <c r="O102" s="128"/>
      <c r="P102" s="116" t="s">
        <v>501</v>
      </c>
      <c r="Q102" s="123"/>
      <c r="R102" s="100">
        <v>52151500</v>
      </c>
      <c r="S102" s="96">
        <v>0.25</v>
      </c>
    </row>
    <row r="103" spans="1:19" ht="45.75" x14ac:dyDescent="0.25">
      <c r="A103" s="94">
        <v>100</v>
      </c>
      <c r="B103" s="120" t="s">
        <v>498</v>
      </c>
      <c r="C103" s="121" t="s">
        <v>499</v>
      </c>
      <c r="D103" s="119" t="s">
        <v>503</v>
      </c>
      <c r="E103" s="119" t="s">
        <v>503</v>
      </c>
      <c r="F103" s="99">
        <v>8351</v>
      </c>
      <c r="G103" s="99" t="s">
        <v>500</v>
      </c>
      <c r="H103" s="35">
        <v>401.18</v>
      </c>
      <c r="I103" s="35">
        <v>401.18</v>
      </c>
      <c r="J103" s="128"/>
      <c r="K103" s="128"/>
      <c r="L103" s="128"/>
      <c r="M103" s="128"/>
      <c r="N103" s="128"/>
      <c r="O103" s="128"/>
      <c r="P103" s="116" t="s">
        <v>501</v>
      </c>
      <c r="Q103" s="123"/>
      <c r="R103" s="100">
        <v>52151500</v>
      </c>
      <c r="S103" s="96">
        <v>0.25</v>
      </c>
    </row>
    <row r="104" spans="1:19" ht="30.75" x14ac:dyDescent="0.25">
      <c r="A104" s="94">
        <v>101</v>
      </c>
      <c r="B104" s="120" t="s">
        <v>498</v>
      </c>
      <c r="C104" s="121" t="s">
        <v>504</v>
      </c>
      <c r="D104" s="119" t="s">
        <v>505</v>
      </c>
      <c r="E104" s="119" t="s">
        <v>505</v>
      </c>
      <c r="F104" s="99" t="s">
        <v>506</v>
      </c>
      <c r="G104" s="99" t="s">
        <v>500</v>
      </c>
      <c r="H104" s="35">
        <v>1042.27</v>
      </c>
      <c r="I104" s="35">
        <v>1042.27</v>
      </c>
      <c r="J104" s="128"/>
      <c r="K104" s="128"/>
      <c r="L104" s="128"/>
      <c r="M104" s="128"/>
      <c r="N104" s="128"/>
      <c r="O104" s="128"/>
      <c r="P104" s="116" t="s">
        <v>501</v>
      </c>
      <c r="Q104" s="123"/>
      <c r="R104" s="100">
        <v>52151500</v>
      </c>
      <c r="S104" s="96">
        <v>0.25</v>
      </c>
    </row>
    <row r="105" spans="1:19" ht="45.75" x14ac:dyDescent="0.25">
      <c r="A105" s="94">
        <v>102</v>
      </c>
      <c r="B105" s="120" t="s">
        <v>498</v>
      </c>
      <c r="C105" s="121" t="s">
        <v>504</v>
      </c>
      <c r="D105" s="119" t="s">
        <v>507</v>
      </c>
      <c r="E105" s="119" t="s">
        <v>507</v>
      </c>
      <c r="F105" s="99" t="s">
        <v>508</v>
      </c>
      <c r="G105" s="99" t="s">
        <v>500</v>
      </c>
      <c r="H105" s="35">
        <v>1042.27</v>
      </c>
      <c r="I105" s="35">
        <v>1042.27</v>
      </c>
      <c r="J105" s="128"/>
      <c r="K105" s="128"/>
      <c r="L105" s="128"/>
      <c r="M105" s="128"/>
      <c r="N105" s="128"/>
      <c r="O105" s="128"/>
      <c r="P105" s="116" t="s">
        <v>501</v>
      </c>
      <c r="Q105" s="123"/>
      <c r="R105" s="100">
        <v>52151500</v>
      </c>
      <c r="S105" s="96">
        <v>0.25</v>
      </c>
    </row>
    <row r="106" spans="1:19" ht="45.75" x14ac:dyDescent="0.25">
      <c r="A106" s="94">
        <v>103</v>
      </c>
      <c r="B106" s="120" t="s">
        <v>498</v>
      </c>
      <c r="C106" s="121" t="s">
        <v>504</v>
      </c>
      <c r="D106" s="119" t="s">
        <v>509</v>
      </c>
      <c r="E106" s="119" t="s">
        <v>509</v>
      </c>
      <c r="F106" s="99" t="s">
        <v>510</v>
      </c>
      <c r="G106" s="99" t="s">
        <v>500</v>
      </c>
      <c r="H106" s="35">
        <v>1042.27</v>
      </c>
      <c r="I106" s="35">
        <v>1042.27</v>
      </c>
      <c r="J106" s="128"/>
      <c r="K106" s="128"/>
      <c r="L106" s="128"/>
      <c r="M106" s="128"/>
      <c r="N106" s="128"/>
      <c r="O106" s="128"/>
      <c r="P106" s="116" t="s">
        <v>501</v>
      </c>
      <c r="Q106" s="123"/>
      <c r="R106" s="100">
        <v>52151500</v>
      </c>
      <c r="S106" s="96">
        <v>0.25</v>
      </c>
    </row>
    <row r="107" spans="1:19" ht="45.75" x14ac:dyDescent="0.25">
      <c r="A107" s="94">
        <v>104</v>
      </c>
      <c r="B107" s="120" t="s">
        <v>498</v>
      </c>
      <c r="C107" s="121" t="s">
        <v>504</v>
      </c>
      <c r="D107" s="119" t="s">
        <v>511</v>
      </c>
      <c r="E107" s="119" t="s">
        <v>511</v>
      </c>
      <c r="F107" s="99" t="s">
        <v>512</v>
      </c>
      <c r="G107" s="99" t="s">
        <v>500</v>
      </c>
      <c r="H107" s="35">
        <v>1042.27</v>
      </c>
      <c r="I107" s="35">
        <v>1042.27</v>
      </c>
      <c r="J107" s="128"/>
      <c r="K107" s="128"/>
      <c r="L107" s="128"/>
      <c r="M107" s="128"/>
      <c r="N107" s="128"/>
      <c r="O107" s="128"/>
      <c r="P107" s="116" t="s">
        <v>501</v>
      </c>
      <c r="Q107" s="123"/>
      <c r="R107" s="100">
        <v>52151500</v>
      </c>
      <c r="S107" s="96">
        <v>0.25</v>
      </c>
    </row>
    <row r="108" spans="1:19" ht="30.75" x14ac:dyDescent="0.25">
      <c r="A108" s="94">
        <v>105</v>
      </c>
      <c r="B108" s="120" t="s">
        <v>498</v>
      </c>
      <c r="C108" s="119" t="s">
        <v>513</v>
      </c>
      <c r="D108" s="119" t="s">
        <v>513</v>
      </c>
      <c r="E108" s="119" t="s">
        <v>513</v>
      </c>
      <c r="F108" s="98" t="s">
        <v>514</v>
      </c>
      <c r="G108" s="139" t="s">
        <v>500</v>
      </c>
      <c r="H108" s="35">
        <v>1108.8</v>
      </c>
      <c r="I108" s="35">
        <v>1108.8</v>
      </c>
      <c r="J108" s="128"/>
      <c r="K108" s="128"/>
      <c r="L108" s="128"/>
      <c r="M108" s="128"/>
      <c r="N108" s="128"/>
      <c r="O108" s="128"/>
      <c r="P108" s="116" t="s">
        <v>501</v>
      </c>
      <c r="Q108" s="116"/>
      <c r="R108" s="101" t="s">
        <v>515</v>
      </c>
      <c r="S108" s="96">
        <v>0.25</v>
      </c>
    </row>
    <row r="109" spans="1:19" ht="45.75" x14ac:dyDescent="0.25">
      <c r="A109" s="94">
        <v>106</v>
      </c>
      <c r="B109" s="120" t="s">
        <v>498</v>
      </c>
      <c r="C109" s="119" t="s">
        <v>516</v>
      </c>
      <c r="D109" s="119" t="s">
        <v>516</v>
      </c>
      <c r="E109" s="119" t="s">
        <v>516</v>
      </c>
      <c r="F109" s="98" t="s">
        <v>517</v>
      </c>
      <c r="G109" s="99" t="s">
        <v>500</v>
      </c>
      <c r="H109" s="35">
        <v>345.74</v>
      </c>
      <c r="I109" s="35">
        <v>345.74</v>
      </c>
      <c r="J109" s="128"/>
      <c r="K109" s="128"/>
      <c r="L109" s="128"/>
      <c r="M109" s="128"/>
      <c r="N109" s="128"/>
      <c r="O109" s="128"/>
      <c r="P109" s="116" t="s">
        <v>501</v>
      </c>
      <c r="Q109" s="116"/>
      <c r="R109" s="101" t="s">
        <v>486</v>
      </c>
      <c r="S109" s="96">
        <v>0.25</v>
      </c>
    </row>
    <row r="110" spans="1:19" ht="45.75" x14ac:dyDescent="0.25">
      <c r="A110" s="94">
        <v>107</v>
      </c>
      <c r="B110" s="120" t="s">
        <v>498</v>
      </c>
      <c r="C110" s="119" t="s">
        <v>518</v>
      </c>
      <c r="D110" s="119" t="s">
        <v>518</v>
      </c>
      <c r="E110" s="119" t="s">
        <v>518</v>
      </c>
      <c r="F110" s="98" t="s">
        <v>519</v>
      </c>
      <c r="G110" s="99" t="s">
        <v>500</v>
      </c>
      <c r="H110" s="35">
        <v>956.59</v>
      </c>
      <c r="I110" s="35">
        <v>956.59</v>
      </c>
      <c r="J110" s="128"/>
      <c r="K110" s="128"/>
      <c r="L110" s="128"/>
      <c r="M110" s="128"/>
      <c r="N110" s="128"/>
      <c r="O110" s="128"/>
      <c r="P110" s="116" t="s">
        <v>501</v>
      </c>
      <c r="Q110" s="116"/>
      <c r="R110" s="101" t="s">
        <v>486</v>
      </c>
      <c r="S110" s="96">
        <v>0.25</v>
      </c>
    </row>
    <row r="111" spans="1:19" ht="30" customHeight="1" x14ac:dyDescent="0.25">
      <c r="A111" s="94">
        <v>108</v>
      </c>
      <c r="B111" s="120" t="s">
        <v>498</v>
      </c>
      <c r="C111" s="119" t="s">
        <v>520</v>
      </c>
      <c r="D111" s="119" t="s">
        <v>520</v>
      </c>
      <c r="E111" s="119" t="s">
        <v>520</v>
      </c>
      <c r="F111" s="98" t="s">
        <v>521</v>
      </c>
      <c r="G111" s="99" t="s">
        <v>500</v>
      </c>
      <c r="H111" s="35">
        <v>199.58</v>
      </c>
      <c r="I111" s="35">
        <v>199.58</v>
      </c>
      <c r="J111" s="128"/>
      <c r="K111" s="128"/>
      <c r="L111" s="128"/>
      <c r="M111" s="128"/>
      <c r="N111" s="128"/>
      <c r="O111" s="128"/>
      <c r="P111" s="116" t="s">
        <v>501</v>
      </c>
      <c r="Q111" s="116"/>
      <c r="R111" s="101" t="s">
        <v>486</v>
      </c>
      <c r="S111" s="96">
        <v>0.25</v>
      </c>
    </row>
    <row r="113" spans="17:19" x14ac:dyDescent="0.25">
      <c r="Q113" s="24"/>
      <c r="R113" s="25"/>
      <c r="S113" s="26"/>
    </row>
  </sheetData>
  <sheetProtection insertRows="0"/>
  <protectedRanges>
    <protectedRange sqref="H18:P33 H4:P16 H47:P64 H35:P45 H74:P84 I65:P73" name="Område4"/>
    <protectedRange sqref="D18:G21 B65:F73 B85:D87 B90:C90 B93:D93 C92 B74:G84 B35:G45 B47:G64 B22:G33 D4:G16 B4:B16 B18:B21 A4:A111" name="Område1"/>
    <protectedRange sqref="Q30:Q31 Q4:Q6 Q8 Q11:Q13 Q35:Q36 Q22:Q25 Q33 Q38:Q45 Q113 Q75:Q84 Q16 Q18:Q19" name="Område4_2"/>
    <protectedRange sqref="R79:R84" name="Område4_1"/>
    <protectedRange sqref="H65:H73" name="Område2"/>
    <protectedRange sqref="G65:G73" name="Område1_2"/>
    <protectedRange sqref="C94 C96:C99" name="Område1_4"/>
    <protectedRange sqref="B95:F95" name="Område1_5"/>
    <protectedRange sqref="G88:G89" name="Område1_2_1_2"/>
    <protectedRange sqref="P34" name="Område4_1_1"/>
    <protectedRange sqref="B34:G34" name="Område1_2_2"/>
    <protectedRange sqref="Q34" name="Område4_2_1"/>
    <protectedRange sqref="C17:E17" name="Område1_8"/>
    <protectedRange sqref="B17" name="Område1_1_1"/>
    <protectedRange sqref="P17" name="Område4_1_3"/>
    <protectedRange sqref="Q17" name="Område4_2_2"/>
    <protectedRange sqref="P46" name="Område4_1_3_2"/>
    <protectedRange sqref="Q46" name="Område4_2_2_2"/>
  </protectedRanges>
  <phoneticPr fontId="7" type="noConversion"/>
  <pageMargins left="0.7" right="0.7" top="0.75" bottom="0.75" header="0.3" footer="0.3"/>
  <pageSetup paperSize="8" scale="44" orientation="landscape" r:id="rId1"/>
  <ignoredErrors>
    <ignoredError sqref="F65:F73 R95:R99 R108:R111" numberStoredAsText="1"/>
    <ignoredError sqref="H8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89a59-c636-4775-8c96-8f6759b6c723">
      <Terms xmlns="http://schemas.microsoft.com/office/infopath/2007/PartnerControls"/>
    </lcf76f155ced4ddcb4097134ff3c332f>
    <TaxCatchAll xmlns="7bd457a4-5859-46f9-8b7b-6e1cb81237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C1B533C4B61E42A9BC8624EF863251" ma:contentTypeVersion="13" ma:contentTypeDescription="Skapa ett nytt dokument." ma:contentTypeScope="" ma:versionID="a153782008c6a05b0de2bf8cedbf92ed">
  <xsd:schema xmlns:xsd="http://www.w3.org/2001/XMLSchema" xmlns:xs="http://www.w3.org/2001/XMLSchema" xmlns:p="http://schemas.microsoft.com/office/2006/metadata/properties" xmlns:ns2="6f689a59-c636-4775-8c96-8f6759b6c723" xmlns:ns3="7bd457a4-5859-46f9-8b7b-6e1cb8123783" targetNamespace="http://schemas.microsoft.com/office/2006/metadata/properties" ma:root="true" ma:fieldsID="9aedab1ddbf119df02acacbfaa835907" ns2:_="" ns3:_="">
    <xsd:import namespace="6f689a59-c636-4775-8c96-8f6759b6c723"/>
    <xsd:import namespace="7bd457a4-5859-46f9-8b7b-6e1cb812378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89a59-c636-4775-8c96-8f6759b6c72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2d2c6ea6-2a33-4d0e-add6-97240d5df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457a4-5859-46f9-8b7b-6e1cb812378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1a4df95-a846-45bf-b4b7-c63bde9cd995}" ma:internalName="TaxCatchAll" ma:showField="CatchAllData" ma:web="7bd457a4-5859-46f9-8b7b-6e1cb8123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32023-8375-41D6-A594-0CFC415CF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0F9B-25F9-4FF9-BC47-A3883E56F20B}">
  <ds:schemaRefs>
    <ds:schemaRef ds:uri="http://schemas.microsoft.com/office/2006/metadata/properties"/>
    <ds:schemaRef ds:uri="http://schemas.microsoft.com/office/infopath/2007/PartnerControls"/>
    <ds:schemaRef ds:uri="626e2abd-077c-4d18-9c69-a89efd56789c"/>
    <ds:schemaRef ds:uri="6c2f3a87-80c1-4bfb-9b87-935d4585a54e"/>
    <ds:schemaRef ds:uri="a4ee25ff-907b-4df2-b8c1-21b5c19d1414"/>
    <ds:schemaRef ds:uri="74b74cda-da8d-49b8-9cda-cb853ac6d651"/>
    <ds:schemaRef ds:uri="6f689a59-c636-4775-8c96-8f6759b6c723"/>
    <ds:schemaRef ds:uri="7bd457a4-5859-46f9-8b7b-6e1cb8123783"/>
  </ds:schemaRefs>
</ds:datastoreItem>
</file>

<file path=customXml/itemProps3.xml><?xml version="1.0" encoding="utf-8"?>
<ds:datastoreItem xmlns:ds="http://schemas.openxmlformats.org/officeDocument/2006/customXml" ds:itemID="{16E65EF3-A436-4044-B540-D980E6360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689a59-c636-4775-8c96-8f6759b6c723"/>
    <ds:schemaRef ds:uri="7bd457a4-5859-46f9-8b7b-6e1cb81237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Hyra och köp vattenautomater</vt:lpstr>
      <vt:lpstr>Underskåp vattenautomater</vt:lpstr>
      <vt:lpstr>Service vattenautomater</vt:lpstr>
      <vt:lpstr>Övrigt sortiment varor (vatten)</vt:lpstr>
      <vt:lpstr>Övriga automater (vatten)</vt:lpstr>
      <vt:lpstr>Hyra och köp kaffeautomater</vt:lpstr>
      <vt:lpstr>Service kaffeautomater</vt:lpstr>
      <vt:lpstr>Varor (kaffe)</vt:lpstr>
      <vt:lpstr>Övrigt sortiment varor (kaffe)</vt:lpstr>
      <vt:lpstr>Övriga automater (kaffe)</vt:lpstr>
      <vt:lpstr>Underskåp kaffeautomater</vt:lpstr>
    </vt:vector>
  </TitlesOfParts>
  <Manager/>
  <Company>Kammarkollegiet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dcterms:created xsi:type="dcterms:W3CDTF">2018-10-24T06:51:28Z</dcterms:created>
  <dcterms:modified xsi:type="dcterms:W3CDTF">2025-10-29T09:33:28Z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0x01010017C1B533C4B61E42A9BC8624EF863251</vt:lpwstr>
  </property>
</Properties>
</file>