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evision- och granskningstjänster 2022\2 Upphandling\7 Upphandlingsdokument\Bilagor att bifoga vid annonsering\"/>
    </mc:Choice>
  </mc:AlternateContent>
  <xr:revisionPtr revIDLastSave="0" documentId="8_{4383BC62-6C1D-4179-A89C-13DCB8BF9F10}" xr6:coauthVersionLast="47" xr6:coauthVersionMax="47" xr10:uidLastSave="{00000000-0000-0000-0000-000000000000}"/>
  <bookViews>
    <workbookView xWindow="-110" yWindow="-110" windowWidth="19420" windowHeight="10420" xr2:uid="{7E4BC0E1-9D76-409F-B531-1D7A16884CA4}"/>
  </bookViews>
  <sheets>
    <sheet name="Slutredovisning" sheetId="1" r:id="rId1"/>
    <sheet name="Val" sheetId="5" r:id="rId2"/>
    <sheet name="DB-underlag" sheetId="6" r:id="rId3"/>
    <sheet name="Avstämning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7" l="1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A6" i="7"/>
  <c r="A5" i="7"/>
  <c r="A4" i="7"/>
  <c r="A3" i="7"/>
  <c r="A2" i="7"/>
  <c r="F17" i="6"/>
  <c r="E17" i="6"/>
  <c r="B17" i="6"/>
  <c r="F16" i="6"/>
  <c r="E16" i="6"/>
  <c r="B16" i="6"/>
  <c r="F15" i="6"/>
  <c r="E15" i="6"/>
  <c r="B15" i="6"/>
  <c r="F14" i="6"/>
  <c r="E14" i="6"/>
  <c r="B14" i="6"/>
  <c r="F13" i="6"/>
  <c r="E13" i="6"/>
  <c r="B13" i="6"/>
  <c r="A13" i="6"/>
  <c r="A14" i="6" s="1"/>
  <c r="A15" i="6" s="1"/>
  <c r="A16" i="6" s="1"/>
  <c r="A17" i="6" s="1"/>
  <c r="F12" i="6"/>
  <c r="E12" i="6"/>
  <c r="B12" i="6"/>
  <c r="F11" i="6"/>
  <c r="E11" i="6"/>
  <c r="B11" i="6"/>
  <c r="F10" i="6"/>
  <c r="E10" i="6"/>
  <c r="B10" i="6"/>
  <c r="F9" i="6"/>
  <c r="E9" i="6"/>
  <c r="B9" i="6"/>
  <c r="F8" i="6"/>
  <c r="E8" i="6"/>
  <c r="B8" i="6"/>
  <c r="F7" i="6"/>
  <c r="E7" i="6"/>
  <c r="B7" i="6"/>
  <c r="A7" i="6"/>
  <c r="A8" i="6" s="1"/>
  <c r="A9" i="6" s="1"/>
  <c r="A10" i="6" s="1"/>
  <c r="A11" i="6" s="1"/>
  <c r="A12" i="6" s="1"/>
  <c r="G3" i="6"/>
  <c r="G4" i="6" s="1"/>
  <c r="G5" i="6" s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G16" i="6" s="1"/>
  <c r="G17" i="6" s="1"/>
  <c r="D6" i="6"/>
  <c r="C6" i="6"/>
  <c r="D5" i="6"/>
  <c r="C5" i="6"/>
  <c r="D4" i="6"/>
  <c r="C4" i="6"/>
  <c r="D3" i="6"/>
  <c r="C3" i="6"/>
  <c r="D2" i="6"/>
  <c r="C2" i="6"/>
  <c r="B6" i="6"/>
  <c r="B5" i="6"/>
  <c r="B4" i="6"/>
  <c r="B3" i="6"/>
  <c r="B2" i="6"/>
  <c r="A2" i="6"/>
  <c r="A3" i="6" s="1"/>
  <c r="A4" i="6" s="1"/>
  <c r="A5" i="6" s="1"/>
  <c r="A6" i="6" s="1"/>
  <c r="E6" i="6" l="1"/>
  <c r="E4" i="6"/>
  <c r="E3" i="6"/>
  <c r="E5" i="6"/>
  <c r="E2" i="6"/>
  <c r="M2" i="6" l="1"/>
  <c r="M3" i="6" s="1"/>
  <c r="M4" i="6" s="1"/>
  <c r="M5" i="6" s="1"/>
  <c r="M6" i="6" s="1"/>
  <c r="M7" i="6" s="1"/>
  <c r="M8" i="6" s="1"/>
  <c r="M9" i="6" s="1"/>
  <c r="M10" i="6" s="1"/>
  <c r="M11" i="6" s="1"/>
  <c r="M12" i="6" s="1"/>
  <c r="M13" i="6" s="1"/>
  <c r="M14" i="6" s="1"/>
  <c r="M15" i="6" s="1"/>
  <c r="M16" i="6" s="1"/>
  <c r="M17" i="6" s="1"/>
  <c r="K2" i="6"/>
  <c r="K3" i="6" s="1"/>
  <c r="K4" i="6" s="1"/>
  <c r="K5" i="6" s="1"/>
  <c r="K6" i="6" s="1"/>
  <c r="K7" i="6" s="1"/>
  <c r="K8" i="6" s="1"/>
  <c r="K9" i="6" s="1"/>
  <c r="K10" i="6" s="1"/>
  <c r="K11" i="6" s="1"/>
  <c r="K12" i="6" s="1"/>
  <c r="K13" i="6" s="1"/>
  <c r="K14" i="6" s="1"/>
  <c r="K15" i="6" s="1"/>
  <c r="K16" i="6" s="1"/>
  <c r="K17" i="6" s="1"/>
  <c r="J2" i="6"/>
  <c r="J3" i="6" s="1"/>
  <c r="J4" i="6" s="1"/>
  <c r="J5" i="6" s="1"/>
  <c r="J6" i="6" s="1"/>
  <c r="J7" i="6" s="1"/>
  <c r="J8" i="6" s="1"/>
  <c r="J9" i="6" s="1"/>
  <c r="J10" i="6" s="1"/>
  <c r="J11" i="6" s="1"/>
  <c r="J12" i="6" s="1"/>
  <c r="J13" i="6" s="1"/>
  <c r="J14" i="6" s="1"/>
  <c r="J15" i="6" s="1"/>
  <c r="J16" i="6" s="1"/>
  <c r="J17" i="6" s="1"/>
  <c r="L2" i="6"/>
  <c r="L3" i="6" s="1"/>
  <c r="L4" i="6" s="1"/>
  <c r="L5" i="6" s="1"/>
  <c r="L6" i="6" s="1"/>
  <c r="L7" i="6" s="1"/>
  <c r="L8" i="6" s="1"/>
  <c r="L9" i="6" s="1"/>
  <c r="L10" i="6" s="1"/>
  <c r="L11" i="6" s="1"/>
  <c r="L12" i="6" s="1"/>
  <c r="L13" i="6" s="1"/>
  <c r="L14" i="6" s="1"/>
  <c r="L15" i="6" s="1"/>
  <c r="L16" i="6" s="1"/>
  <c r="L17" i="6" s="1"/>
  <c r="H2" i="6"/>
  <c r="H3" i="6" s="1"/>
  <c r="H4" i="6" s="1"/>
  <c r="H5" i="6" s="1"/>
  <c r="H6" i="6" s="1"/>
  <c r="H7" i="6" s="1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I2" i="6"/>
  <c r="I3" i="6" s="1"/>
  <c r="I4" i="6" s="1"/>
  <c r="I5" i="6" s="1"/>
  <c r="I6" i="6" s="1"/>
  <c r="I7" i="6" s="1"/>
  <c r="I8" i="6" s="1"/>
  <c r="I9" i="6" s="1"/>
  <c r="I10" i="6" s="1"/>
  <c r="I11" i="6" s="1"/>
  <c r="I12" i="6" s="1"/>
  <c r="I13" i="6" s="1"/>
  <c r="I14" i="6" s="1"/>
  <c r="I15" i="6" s="1"/>
  <c r="I16" i="6" s="1"/>
  <c r="I17" i="6" s="1"/>
  <c r="H38" i="1"/>
  <c r="H30" i="1"/>
  <c r="H20" i="1"/>
  <c r="H18" i="1"/>
  <c r="H17" i="1"/>
  <c r="H16" i="1"/>
  <c r="H15" i="1"/>
  <c r="F6" i="6" l="1"/>
  <c r="B6" i="7"/>
  <c r="B5" i="7"/>
  <c r="F5" i="6"/>
  <c r="F4" i="6"/>
  <c r="B4" i="7"/>
  <c r="B3" i="7"/>
  <c r="F3" i="6"/>
  <c r="B2" i="7"/>
  <c r="F2" i="6"/>
  <c r="H21" i="1"/>
  <c r="B21" i="7" l="1"/>
  <c r="H40" i="1"/>
  <c r="B19" i="7" s="1"/>
  <c r="B18" i="7"/>
  <c r="B20" i="7" l="1"/>
  <c r="B22" i="7"/>
</calcChain>
</file>

<file path=xl/sharedStrings.xml><?xml version="1.0" encoding="utf-8"?>
<sst xmlns="http://schemas.openxmlformats.org/spreadsheetml/2006/main" count="76" uniqueCount="57">
  <si>
    <t>Granskningsledare</t>
  </si>
  <si>
    <t>Analytiker</t>
  </si>
  <si>
    <t>Junior konsult</t>
  </si>
  <si>
    <t>Forensic</t>
  </si>
  <si>
    <t>Specialist</t>
  </si>
  <si>
    <t>It-revision</t>
  </si>
  <si>
    <t>Hållbarhet</t>
  </si>
  <si>
    <t>Granskningstjänster - Slutredovisning av leverans per kontrakt</t>
  </si>
  <si>
    <t>Avropsberättigad myndighet</t>
  </si>
  <si>
    <t>Anbud</t>
  </si>
  <si>
    <t>Timmar</t>
  </si>
  <si>
    <t>Timpris</t>
  </si>
  <si>
    <t>Leverans</t>
  </si>
  <si>
    <t>Referens avropsförfrågan</t>
  </si>
  <si>
    <t>Organisationsnummer</t>
  </si>
  <si>
    <t xml:space="preserve">Summa </t>
  </si>
  <si>
    <t>Fakturerat SEK</t>
  </si>
  <si>
    <t>Internrevision och avtalsuppföljning</t>
  </si>
  <si>
    <t>Finansiell revision</t>
  </si>
  <si>
    <t>Ange delområde, välj i rullistan</t>
  </si>
  <si>
    <t>Kortfattad uppdragsbeskrivning/benämning</t>
  </si>
  <si>
    <t>Ange tillämplig information i gula rutor</t>
  </si>
  <si>
    <t>Timbaserade tjänster</t>
  </si>
  <si>
    <t>Uppdragsbaserade tjänster</t>
  </si>
  <si>
    <t>Övrigt</t>
  </si>
  <si>
    <t>Ange ramavtalsleverantör, välj i rullistan</t>
  </si>
  <si>
    <t>Leverantör A</t>
  </si>
  <si>
    <t>Leverantör B</t>
  </si>
  <si>
    <t>Leverantör C</t>
  </si>
  <si>
    <t>Leverantör D</t>
  </si>
  <si>
    <t>Leverantör E</t>
  </si>
  <si>
    <t>Datum:</t>
  </si>
  <si>
    <t>Ange benämning</t>
  </si>
  <si>
    <t>Totalt fakturerat SEK:</t>
  </si>
  <si>
    <t>Ramavtalsleverantör</t>
  </si>
  <si>
    <t>Delområde</t>
  </si>
  <si>
    <t>Datum</t>
  </si>
  <si>
    <t>Avropsberättigad, namn</t>
  </si>
  <si>
    <t>Avropsberättigad, org nr</t>
  </si>
  <si>
    <t>Ref avropsförfrågan</t>
  </si>
  <si>
    <t>RAO</t>
  </si>
  <si>
    <t>Granskningstjänster</t>
  </si>
  <si>
    <t>Fakturerat</t>
  </si>
  <si>
    <t>Typ av tjänst</t>
  </si>
  <si>
    <t>Konsulttyp</t>
  </si>
  <si>
    <t>TimmarAnbud</t>
  </si>
  <si>
    <t>TimmarLeverans</t>
  </si>
  <si>
    <t>Anbuds-pris, SEK</t>
  </si>
  <si>
    <t>Anbudspris</t>
  </si>
  <si>
    <t>Totalt ovan</t>
  </si>
  <si>
    <t>Totalt slutredovisning</t>
  </si>
  <si>
    <t>Differens</t>
  </si>
  <si>
    <t>Totalt DB underlag</t>
  </si>
  <si>
    <t>Vad</t>
  </si>
  <si>
    <t>Ange</t>
  </si>
  <si>
    <t>Auktoriserad revisor</t>
  </si>
  <si>
    <t>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</si>
</sst>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yyyy/mm/dd;@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3" fontId="2" fillId="0" borderId="1" xfId="0" applyNumberFormat="1" applyFont="1" applyFill="1" applyBorder="1"/>
    <xf numFmtId="0" fontId="1" fillId="0" borderId="0" xfId="0" applyFont="1" applyFill="1"/>
    <xf numFmtId="3" fontId="3" fillId="0" borderId="0" xfId="0" applyNumberFormat="1" applyFont="1" applyFill="1"/>
    <xf numFmtId="3" fontId="2" fillId="0" borderId="0" xfId="0" applyNumberFormat="1" applyFont="1" applyFill="1"/>
    <xf numFmtId="3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center"/>
    </xf>
    <xf numFmtId="3" fontId="1" fillId="0" borderId="0" xfId="0" applyNumberFormat="1" applyFont="1" applyFill="1"/>
    <xf numFmtId="3" fontId="2" fillId="4" borderId="1" xfId="0" applyNumberFormat="1" applyFont="1" applyFill="1" applyBorder="1"/>
    <xf numFmtId="3" fontId="1" fillId="4" borderId="1" xfId="0" applyNumberFormat="1" applyFont="1" applyFill="1" applyBorder="1"/>
    <xf numFmtId="3" fontId="1" fillId="2" borderId="1" xfId="0" applyNumberFormat="1" applyFont="1" applyFill="1" applyBorder="1"/>
    <xf numFmtId="3" fontId="4" fillId="0" borderId="0" xfId="0" applyNumberFormat="1" applyFont="1" applyFill="1" applyAlignment="1">
      <alignment horizontal="right"/>
    </xf>
    <xf numFmtId="3" fontId="4" fillId="4" borderId="1" xfId="0" applyNumberFormat="1" applyFont="1" applyFill="1" applyBorder="1"/>
    <xf numFmtId="3" fontId="2" fillId="0" borderId="1" xfId="0" applyNumberFormat="1" applyFont="1" applyFill="1" applyBorder="1" applyAlignment="1">
      <alignment vertical="top" wrapText="1"/>
    </xf>
    <xf numFmtId="3" fontId="1" fillId="4" borderId="1" xfId="0" applyNumberFormat="1" applyFont="1" applyFill="1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1" fillId="4" borderId="1" xfId="0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3" fontId="2" fillId="0" borderId="0" xfId="0" applyNumberFormat="1" applyFont="1" applyFill="1" applyBorder="1"/>
    <xf numFmtId="3" fontId="1" fillId="4" borderId="1" xfId="0" applyNumberFormat="1" applyFont="1" applyFill="1" applyBorder="1" applyAlignment="1">
      <alignment horizontal="center" wrapText="1"/>
    </xf>
    <xf numFmtId="3" fontId="5" fillId="3" borderId="1" xfId="0" applyNumberFormat="1" applyFont="1" applyFill="1" applyBorder="1" applyProtection="1">
      <protection locked="0"/>
    </xf>
    <xf numFmtId="164" fontId="2" fillId="3" borderId="1" xfId="0" applyNumberFormat="1" applyFont="1" applyFill="1" applyBorder="1" applyProtection="1">
      <protection locked="0"/>
    </xf>
    <xf numFmtId="3" fontId="2" fillId="3" borderId="1" xfId="0" applyNumberFormat="1" applyFont="1" applyFill="1" applyBorder="1" applyProtection="1">
      <protection locked="0"/>
    </xf>
    <xf numFmtId="3" fontId="1" fillId="3" borderId="1" xfId="0" applyNumberFormat="1" applyFont="1" applyFill="1" applyBorder="1" applyProtection="1">
      <protection locked="0"/>
    </xf>
    <xf numFmtId="3" fontId="1" fillId="4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/>
    <xf numFmtId="0" fontId="1" fillId="6" borderId="1" xfId="0" applyFont="1" applyFill="1" applyBorder="1"/>
    <xf numFmtId="3" fontId="0" fillId="0" borderId="0" xfId="0" applyNumberFormat="1" applyAlignment="1"/>
    <xf numFmtId="3" fontId="0" fillId="0" borderId="1" xfId="0" applyNumberFormat="1" applyBorder="1" applyAlignment="1"/>
    <xf numFmtId="3" fontId="5" fillId="0" borderId="1" xfId="0" applyNumberFormat="1" applyFont="1" applyBorder="1" applyAlignment="1"/>
    <xf numFmtId="3" fontId="5" fillId="0" borderId="0" xfId="0" applyNumberFormat="1" applyFont="1" applyAlignment="1"/>
    <xf numFmtId="164" fontId="5" fillId="0" borderId="1" xfId="0" applyNumberFormat="1" applyFont="1" applyBorder="1" applyAlignment="1"/>
    <xf numFmtId="164" fontId="0" fillId="0" borderId="1" xfId="0" applyNumberFormat="1" applyBorder="1" applyAlignment="1"/>
    <xf numFmtId="164" fontId="0" fillId="0" borderId="0" xfId="0" applyNumberFormat="1" applyAlignment="1"/>
    <xf numFmtId="164" fontId="0" fillId="4" borderId="1" xfId="0" applyNumberFormat="1" applyFill="1" applyBorder="1" applyAlignment="1"/>
    <xf numFmtId="0" fontId="0" fillId="0" borderId="1" xfId="0" applyBorder="1"/>
    <xf numFmtId="3" fontId="0" fillId="0" borderId="1" xfId="0" applyNumberFormat="1" applyBorder="1"/>
    <xf numFmtId="3" fontId="5" fillId="0" borderId="1" xfId="0" applyNumberFormat="1" applyFont="1" applyBorder="1"/>
    <xf numFmtId="0" fontId="5" fillId="0" borderId="1" xfId="0" applyFont="1" applyBorder="1"/>
    <xf numFmtId="165" fontId="0" fillId="0" borderId="1" xfId="0" applyNumberFormat="1" applyBorder="1" applyAlignment="1"/>
    <xf numFmtId="3" fontId="4" fillId="0" borderId="5" xfId="0" applyNumberFormat="1" applyFont="1" applyFill="1" applyBorder="1"/>
    <xf numFmtId="3" fontId="3" fillId="0" borderId="6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3" fontId="5" fillId="4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 applyProtection="1">
      <alignment horizontal="left"/>
      <protection locked="0"/>
    </xf>
    <xf numFmtId="14" fontId="2" fillId="3" borderId="1" xfId="0" applyNumberFormat="1" applyFont="1" applyFill="1" applyBorder="1" applyAlignment="1" applyProtection="1">
      <alignment horizontal="left"/>
      <protection locked="0"/>
    </xf>
    <xf numFmtId="3" fontId="2" fillId="3" borderId="1" xfId="0" applyNumberFormat="1" applyFont="1" applyFill="1" applyBorder="1" applyAlignment="1" applyProtection="1">
      <alignment horizontal="left"/>
      <protection locked="0"/>
    </xf>
    <xf numFmtId="3" fontId="1" fillId="4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 applyProtection="1">
      <protection locked="0"/>
    </xf>
    <xf numFmtId="3" fontId="2" fillId="3" borderId="1" xfId="0" applyNumberFormat="1" applyFont="1" applyFill="1" applyBorder="1" applyAlignment="1" applyProtection="1">
      <alignment horizontal="left" vertical="top" wrapText="1"/>
      <protection locked="0"/>
    </xf>
    <xf numFmtId="3" fontId="2" fillId="3" borderId="2" xfId="0" applyNumberFormat="1" applyFont="1" applyFill="1" applyBorder="1" applyAlignment="1" applyProtection="1">
      <alignment horizontal="left"/>
      <protection locked="0"/>
    </xf>
    <xf numFmtId="3" fontId="2" fillId="3" borderId="3" xfId="0" applyNumberFormat="1" applyFont="1" applyFill="1" applyBorder="1" applyAlignment="1" applyProtection="1">
      <alignment horizontal="left"/>
      <protection locked="0"/>
    </xf>
    <xf numFmtId="3" fontId="2" fillId="3" borderId="4" xfId="0" applyNumberFormat="1" applyFont="1" applyFill="1" applyBorder="1" applyAlignment="1" applyProtection="1">
      <alignment horizontal="left"/>
      <protection locked="0"/>
    </xf>
    <xf numFmtId="3" fontId="1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DAF8-7177-4C50-97BD-AE90E86FC499}">
  <dimension ref="A1:H40"/>
  <sheetViews>
    <sheetView tabSelected="1" topLeftCell="A7" workbookViewId="0">
      <selection activeCell="I16" sqref="I16"/>
    </sheetView>
  </sheetViews>
  <sheetFormatPr defaultColWidth="8.81640625" defaultRowHeight="15.5" x14ac:dyDescent="0.35"/>
  <cols>
    <col min="1" max="1" width="33.26953125" style="4" customWidth="1"/>
    <col min="2" max="2" width="2.08984375" style="4" customWidth="1"/>
    <col min="3" max="3" width="8.81640625" style="4"/>
    <col min="4" max="4" width="9.7265625" style="4" customWidth="1"/>
    <col min="5" max="5" width="1.7265625" style="4" customWidth="1"/>
    <col min="6" max="6" width="9" style="4" customWidth="1"/>
    <col min="7" max="7" width="2.81640625" style="4" customWidth="1"/>
    <col min="8" max="8" width="13.26953125" style="4" customWidth="1"/>
    <col min="9" max="16384" width="8.81640625" style="4"/>
  </cols>
  <sheetData>
    <row r="1" spans="1:8" ht="21.5" thickBot="1" x14ac:dyDescent="0.55000000000000004">
      <c r="A1" s="41" t="s">
        <v>7</v>
      </c>
      <c r="B1" s="42"/>
      <c r="C1" s="43"/>
      <c r="D1" s="43"/>
      <c r="E1" s="43"/>
      <c r="F1" s="43"/>
      <c r="G1" s="43"/>
      <c r="H1" s="44"/>
    </row>
    <row r="2" spans="1:8" ht="7.5" customHeight="1" x14ac:dyDescent="0.5">
      <c r="A2" s="17"/>
      <c r="B2" s="18"/>
      <c r="C2" s="17"/>
      <c r="D2" s="17"/>
      <c r="E2" s="19"/>
      <c r="F2" s="17"/>
      <c r="G2" s="19"/>
      <c r="H2" s="19"/>
    </row>
    <row r="3" spans="1:8" x14ac:dyDescent="0.35">
      <c r="A3" s="45" t="s">
        <v>21</v>
      </c>
      <c r="B3" s="45"/>
      <c r="C3" s="45"/>
      <c r="D3" s="45"/>
      <c r="E3" s="45"/>
      <c r="F3" s="45"/>
      <c r="G3" s="45"/>
      <c r="H3" s="45"/>
    </row>
    <row r="4" spans="1:8" ht="10" customHeight="1" x14ac:dyDescent="0.5">
      <c r="A4" s="17"/>
      <c r="B4" s="18"/>
      <c r="C4" s="17"/>
      <c r="D4" s="17"/>
      <c r="E4" s="19"/>
      <c r="F4" s="17"/>
      <c r="G4" s="19"/>
      <c r="H4" s="19"/>
    </row>
    <row r="5" spans="1:8" x14ac:dyDescent="0.35">
      <c r="A5" s="46" t="s">
        <v>25</v>
      </c>
      <c r="B5" s="46"/>
      <c r="C5" s="46"/>
      <c r="D5" s="46"/>
      <c r="F5" s="5" t="s">
        <v>31</v>
      </c>
      <c r="G5" s="47"/>
      <c r="H5" s="47"/>
    </row>
    <row r="7" spans="1:8" x14ac:dyDescent="0.35">
      <c r="A7" s="21" t="s">
        <v>19</v>
      </c>
    </row>
    <row r="8" spans="1:8" x14ac:dyDescent="0.35">
      <c r="A8" s="1" t="s">
        <v>8</v>
      </c>
      <c r="B8" s="1"/>
      <c r="C8" s="48"/>
      <c r="D8" s="48"/>
      <c r="E8" s="48"/>
      <c r="F8" s="48"/>
      <c r="G8" s="48"/>
      <c r="H8" s="48"/>
    </row>
    <row r="9" spans="1:8" x14ac:dyDescent="0.35">
      <c r="A9" s="1" t="s">
        <v>14</v>
      </c>
      <c r="B9" s="1"/>
      <c r="C9" s="52"/>
      <c r="D9" s="53"/>
      <c r="E9" s="53"/>
      <c r="F9" s="53"/>
      <c r="G9" s="53"/>
      <c r="H9" s="54"/>
    </row>
    <row r="10" spans="1:8" x14ac:dyDescent="0.35">
      <c r="A10" s="1" t="s">
        <v>13</v>
      </c>
      <c r="B10" s="1"/>
      <c r="C10" s="50"/>
      <c r="D10" s="50"/>
      <c r="E10" s="50"/>
      <c r="F10" s="50"/>
      <c r="G10" s="50"/>
      <c r="H10" s="50"/>
    </row>
    <row r="11" spans="1:8" ht="105" customHeight="1" x14ac:dyDescent="0.35">
      <c r="A11" s="13" t="s">
        <v>20</v>
      </c>
      <c r="B11" s="1"/>
      <c r="C11" s="51"/>
      <c r="D11" s="51"/>
      <c r="E11" s="51"/>
      <c r="F11" s="51"/>
      <c r="G11" s="51"/>
      <c r="H11" s="51"/>
    </row>
    <row r="13" spans="1:8" x14ac:dyDescent="0.35">
      <c r="A13" s="16" t="s">
        <v>22</v>
      </c>
      <c r="C13" s="49" t="s">
        <v>9</v>
      </c>
      <c r="D13" s="49"/>
      <c r="F13" s="14" t="s">
        <v>12</v>
      </c>
      <c r="G13" s="6"/>
      <c r="H13" s="55" t="s">
        <v>16</v>
      </c>
    </row>
    <row r="14" spans="1:8" x14ac:dyDescent="0.35">
      <c r="C14" s="15" t="s">
        <v>10</v>
      </c>
      <c r="D14" s="15" t="s">
        <v>11</v>
      </c>
      <c r="F14" s="15" t="s">
        <v>10</v>
      </c>
      <c r="H14" s="55"/>
    </row>
    <row r="15" spans="1:8" x14ac:dyDescent="0.35">
      <c r="A15" s="1" t="s">
        <v>0</v>
      </c>
      <c r="C15" s="22"/>
      <c r="D15" s="23"/>
      <c r="F15" s="22"/>
      <c r="H15" s="8">
        <f>+F15*D15</f>
        <v>0</v>
      </c>
    </row>
    <row r="16" spans="1:8" x14ac:dyDescent="0.35">
      <c r="A16" s="1" t="s">
        <v>4</v>
      </c>
      <c r="C16" s="22"/>
      <c r="D16" s="23"/>
      <c r="F16" s="22"/>
      <c r="H16" s="8">
        <f>+F16*D16</f>
        <v>0</v>
      </c>
    </row>
    <row r="17" spans="1:8" x14ac:dyDescent="0.35">
      <c r="A17" s="1" t="s">
        <v>1</v>
      </c>
      <c r="C17" s="22"/>
      <c r="D17" s="23"/>
      <c r="F17" s="22"/>
      <c r="H17" s="8">
        <f>+F17*D17</f>
        <v>0</v>
      </c>
    </row>
    <row r="18" spans="1:8" x14ac:dyDescent="0.35">
      <c r="A18" s="1" t="s">
        <v>2</v>
      </c>
      <c r="C18" s="22"/>
      <c r="D18" s="23"/>
      <c r="F18" s="22"/>
      <c r="H18" s="8">
        <f>+F18*D18</f>
        <v>0</v>
      </c>
    </row>
    <row r="19" spans="1:8" x14ac:dyDescent="0.35">
      <c r="A19" s="1" t="s">
        <v>56</v>
      </c>
      <c r="C19" s="22"/>
      <c r="D19" s="23"/>
      <c r="F19" s="22"/>
      <c r="H19" s="8">
        <v>0</v>
      </c>
    </row>
    <row r="20" spans="1:8" x14ac:dyDescent="0.35">
      <c r="A20" s="1" t="s">
        <v>55</v>
      </c>
      <c r="C20" s="22"/>
      <c r="D20" s="23"/>
      <c r="F20" s="22"/>
      <c r="H20" s="8">
        <f>+F20*D20</f>
        <v>0</v>
      </c>
    </row>
    <row r="21" spans="1:8" x14ac:dyDescent="0.35">
      <c r="A21" s="7" t="s">
        <v>15</v>
      </c>
      <c r="H21" s="10">
        <f>SUM(H15:H20)</f>
        <v>0</v>
      </c>
    </row>
    <row r="23" spans="1:8" ht="31" x14ac:dyDescent="0.35">
      <c r="A23" s="9" t="s">
        <v>23</v>
      </c>
      <c r="D23" s="25" t="s">
        <v>47</v>
      </c>
      <c r="H23" s="20" t="s">
        <v>16</v>
      </c>
    </row>
    <row r="24" spans="1:8" x14ac:dyDescent="0.35">
      <c r="A24" s="23" t="s">
        <v>32</v>
      </c>
      <c r="D24" s="23"/>
      <c r="H24" s="24"/>
    </row>
    <row r="25" spans="1:8" x14ac:dyDescent="0.35">
      <c r="A25" s="23" t="s">
        <v>32</v>
      </c>
      <c r="D25" s="23"/>
      <c r="H25" s="24"/>
    </row>
    <row r="26" spans="1:8" x14ac:dyDescent="0.35">
      <c r="A26" s="23" t="s">
        <v>32</v>
      </c>
      <c r="D26" s="23"/>
      <c r="H26" s="24"/>
    </row>
    <row r="27" spans="1:8" x14ac:dyDescent="0.35">
      <c r="A27" s="23" t="s">
        <v>32</v>
      </c>
      <c r="D27" s="23"/>
      <c r="H27" s="24"/>
    </row>
    <row r="28" spans="1:8" x14ac:dyDescent="0.35">
      <c r="A28" s="23" t="s">
        <v>32</v>
      </c>
      <c r="D28" s="23"/>
      <c r="H28" s="24"/>
    </row>
    <row r="29" spans="1:8" x14ac:dyDescent="0.35">
      <c r="A29" s="23" t="s">
        <v>32</v>
      </c>
      <c r="D29" s="23"/>
      <c r="H29" s="24"/>
    </row>
    <row r="30" spans="1:8" x14ac:dyDescent="0.35">
      <c r="A30" s="7" t="s">
        <v>15</v>
      </c>
      <c r="H30" s="10">
        <f>SUM(H24:H29)</f>
        <v>0</v>
      </c>
    </row>
    <row r="32" spans="1:8" ht="31" x14ac:dyDescent="0.35">
      <c r="A32" s="9" t="s">
        <v>24</v>
      </c>
      <c r="D32" s="25" t="s">
        <v>47</v>
      </c>
      <c r="H32" s="20" t="s">
        <v>16</v>
      </c>
    </row>
    <row r="33" spans="1:8" x14ac:dyDescent="0.35">
      <c r="A33" s="23" t="s">
        <v>54</v>
      </c>
      <c r="D33" s="23"/>
      <c r="H33" s="24"/>
    </row>
    <row r="34" spans="1:8" x14ac:dyDescent="0.35">
      <c r="A34" s="23" t="s">
        <v>54</v>
      </c>
      <c r="D34" s="23"/>
      <c r="H34" s="24"/>
    </row>
    <row r="35" spans="1:8" x14ac:dyDescent="0.35">
      <c r="A35" s="23" t="s">
        <v>54</v>
      </c>
      <c r="D35" s="23"/>
      <c r="H35" s="24"/>
    </row>
    <row r="36" spans="1:8" x14ac:dyDescent="0.35">
      <c r="A36" s="23" t="s">
        <v>54</v>
      </c>
      <c r="D36" s="23"/>
      <c r="H36" s="24"/>
    </row>
    <row r="37" spans="1:8" x14ac:dyDescent="0.35">
      <c r="A37" s="23" t="s">
        <v>54</v>
      </c>
      <c r="D37" s="23"/>
      <c r="H37" s="24"/>
    </row>
    <row r="38" spans="1:8" x14ac:dyDescent="0.35">
      <c r="A38" s="7" t="s">
        <v>15</v>
      </c>
      <c r="H38" s="10">
        <f>SUM(H33:H37)</f>
        <v>0</v>
      </c>
    </row>
    <row r="40" spans="1:8" ht="21" x14ac:dyDescent="0.5">
      <c r="F40" s="11" t="s">
        <v>33</v>
      </c>
      <c r="G40" s="3"/>
      <c r="H40" s="12">
        <f>+H21+H30+H38</f>
        <v>0</v>
      </c>
    </row>
  </sheetData>
  <mergeCells count="9">
    <mergeCell ref="A3:H3"/>
    <mergeCell ref="A5:D5"/>
    <mergeCell ref="G5:H5"/>
    <mergeCell ref="C8:H8"/>
    <mergeCell ref="C13:D13"/>
    <mergeCell ref="C10:H10"/>
    <mergeCell ref="C11:H11"/>
    <mergeCell ref="C9:H9"/>
    <mergeCell ref="H13:H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41118C3-0CEF-48A0-8D68-6FD7FF3487B8}">
          <x14:formula1>
            <xm:f>Val!$C$7:$C$12</xm:f>
          </x14:formula1>
          <xm:sqref>A7</xm:sqref>
        </x14:dataValidation>
        <x14:dataValidation type="list" allowBlank="1" showInputMessage="1" showErrorMessage="1" xr:uid="{945075BD-428F-4CB7-B5F8-7D4A6A7DBCF3}">
          <x14:formula1>
            <xm:f>Val!$C$15:$C$20</xm:f>
          </x14:formula1>
          <xm:sqref>A5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76D47-F06B-44B9-BD2F-DAB74E8F1B6F}">
  <dimension ref="C7:C20"/>
  <sheetViews>
    <sheetView topLeftCell="A6" workbookViewId="0">
      <selection activeCell="C9" sqref="C9"/>
    </sheetView>
  </sheetViews>
  <sheetFormatPr defaultRowHeight="14.5" x14ac:dyDescent="0.35"/>
  <cols>
    <col min="3" max="3" width="38.1796875" customWidth="1"/>
  </cols>
  <sheetData>
    <row r="7" spans="3:3" ht="15.5" x14ac:dyDescent="0.35">
      <c r="C7" s="26" t="s">
        <v>19</v>
      </c>
    </row>
    <row r="8" spans="3:3" ht="15.5" x14ac:dyDescent="0.35">
      <c r="C8" s="26" t="s">
        <v>18</v>
      </c>
    </row>
    <row r="9" spans="3:3" ht="15.5" x14ac:dyDescent="0.35">
      <c r="C9" s="26" t="s">
        <v>3</v>
      </c>
    </row>
    <row r="10" spans="3:3" ht="15.5" x14ac:dyDescent="0.35">
      <c r="C10" s="26" t="s">
        <v>17</v>
      </c>
    </row>
    <row r="11" spans="3:3" ht="15.5" x14ac:dyDescent="0.35">
      <c r="C11" s="26" t="s">
        <v>5</v>
      </c>
    </row>
    <row r="12" spans="3:3" ht="15.5" x14ac:dyDescent="0.35">
      <c r="C12" s="26" t="s">
        <v>6</v>
      </c>
    </row>
    <row r="13" spans="3:3" ht="15.5" x14ac:dyDescent="0.35">
      <c r="C13" s="2"/>
    </row>
    <row r="15" spans="3:3" ht="15.5" x14ac:dyDescent="0.35">
      <c r="C15" s="27" t="s">
        <v>25</v>
      </c>
    </row>
    <row r="16" spans="3:3" ht="15.5" x14ac:dyDescent="0.35">
      <c r="C16" s="27" t="s">
        <v>26</v>
      </c>
    </row>
    <row r="17" spans="3:3" ht="15.5" x14ac:dyDescent="0.35">
      <c r="C17" s="27" t="s">
        <v>27</v>
      </c>
    </row>
    <row r="18" spans="3:3" ht="15.5" x14ac:dyDescent="0.35">
      <c r="C18" s="27" t="s">
        <v>28</v>
      </c>
    </row>
    <row r="19" spans="3:3" ht="15.5" x14ac:dyDescent="0.35">
      <c r="C19" s="27" t="s">
        <v>29</v>
      </c>
    </row>
    <row r="20" spans="3:3" ht="15.5" x14ac:dyDescent="0.35">
      <c r="C20" s="27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77D4-6A38-44A3-8F35-26CA326138AB}">
  <dimension ref="A1:M17"/>
  <sheetViews>
    <sheetView topLeftCell="F1" workbookViewId="0">
      <selection activeCell="K14" sqref="K14"/>
    </sheetView>
  </sheetViews>
  <sheetFormatPr defaultRowHeight="14.5" x14ac:dyDescent="0.35"/>
  <cols>
    <col min="1" max="1" width="30.36328125" style="28" customWidth="1"/>
    <col min="2" max="2" width="25.54296875" style="28" customWidth="1"/>
    <col min="3" max="3" width="13.81640625" style="34" customWidth="1"/>
    <col min="4" max="4" width="18.6328125" style="34" customWidth="1"/>
    <col min="5" max="6" width="18.6328125" style="28" customWidth="1"/>
    <col min="7" max="7" width="17.1796875" style="28" customWidth="1"/>
    <col min="8" max="8" width="19.54296875" style="28" customWidth="1"/>
    <col min="9" max="9" width="25.54296875" style="28" customWidth="1"/>
    <col min="10" max="10" width="25.453125" style="28" customWidth="1"/>
    <col min="11" max="11" width="22" style="28" customWidth="1"/>
    <col min="12" max="12" width="10.08984375" style="28" customWidth="1"/>
    <col min="13" max="13" width="16.1796875" style="28" customWidth="1"/>
    <col min="14" max="16384" width="8.7265625" style="28"/>
  </cols>
  <sheetData>
    <row r="1" spans="1:13" s="31" customFormat="1" x14ac:dyDescent="0.35">
      <c r="A1" s="30" t="s">
        <v>43</v>
      </c>
      <c r="B1" s="30" t="s">
        <v>44</v>
      </c>
      <c r="C1" s="32" t="s">
        <v>45</v>
      </c>
      <c r="D1" s="32" t="s">
        <v>46</v>
      </c>
      <c r="E1" s="30" t="s">
        <v>48</v>
      </c>
      <c r="F1" s="30" t="s">
        <v>42</v>
      </c>
      <c r="G1" s="30" t="s">
        <v>40</v>
      </c>
      <c r="H1" s="30" t="s">
        <v>35</v>
      </c>
      <c r="I1" s="30" t="s">
        <v>34</v>
      </c>
      <c r="J1" s="30" t="s">
        <v>37</v>
      </c>
      <c r="K1" s="30" t="s">
        <v>38</v>
      </c>
      <c r="L1" s="30" t="s">
        <v>36</v>
      </c>
      <c r="M1" s="30" t="s">
        <v>39</v>
      </c>
    </row>
    <row r="2" spans="1:13" x14ac:dyDescent="0.35">
      <c r="A2" s="29" t="str">
        <f>+Slutredovisning!A13</f>
        <v>Timbaserade tjänster</v>
      </c>
      <c r="B2" s="29" t="str">
        <f>+Slutredovisning!A15</f>
        <v>Granskningsledare</v>
      </c>
      <c r="C2" s="33">
        <f>+Slutredovisning!C15</f>
        <v>0</v>
      </c>
      <c r="D2" s="33">
        <f>+Slutredovisning!F15</f>
        <v>0</v>
      </c>
      <c r="E2" s="29">
        <f>+C2*D2</f>
        <v>0</v>
      </c>
      <c r="F2" s="29">
        <f>+Slutredovisning!H15</f>
        <v>0</v>
      </c>
      <c r="G2" s="29" t="s">
        <v>41</v>
      </c>
      <c r="H2" s="29" t="str">
        <f>+Slutredovisning!A7</f>
        <v>Ange delområde, välj i rullistan</v>
      </c>
      <c r="I2" s="29" t="str">
        <f>+Slutredovisning!A5</f>
        <v>Ange ramavtalsleverantör, välj i rullistan</v>
      </c>
      <c r="J2" s="29">
        <f>+Slutredovisning!C8</f>
        <v>0</v>
      </c>
      <c r="K2" s="29">
        <f>+Slutredovisning!C9</f>
        <v>0</v>
      </c>
      <c r="L2" s="40">
        <f>+Slutredovisning!G5</f>
        <v>0</v>
      </c>
      <c r="M2" s="29">
        <f>+Slutredovisning!C10</f>
        <v>0</v>
      </c>
    </row>
    <row r="3" spans="1:13" x14ac:dyDescent="0.35">
      <c r="A3" s="29" t="str">
        <f>+A2</f>
        <v>Timbaserade tjänster</v>
      </c>
      <c r="B3" s="29" t="str">
        <f>+Slutredovisning!A16</f>
        <v>Specialist</v>
      </c>
      <c r="C3" s="33">
        <f>+Slutredovisning!C16</f>
        <v>0</v>
      </c>
      <c r="D3" s="33">
        <f>+Slutredovisning!F16</f>
        <v>0</v>
      </c>
      <c r="E3" s="29">
        <f>+C3*D3</f>
        <v>0</v>
      </c>
      <c r="F3" s="29">
        <f>+Slutredovisning!H16</f>
        <v>0</v>
      </c>
      <c r="G3" s="29" t="str">
        <f>+G2</f>
        <v>Granskningstjänster</v>
      </c>
      <c r="H3" s="29" t="str">
        <f t="shared" ref="H3:M3" si="0">+H2</f>
        <v>Ange delområde, välj i rullistan</v>
      </c>
      <c r="I3" s="29" t="str">
        <f t="shared" si="0"/>
        <v>Ange ramavtalsleverantör, välj i rullistan</v>
      </c>
      <c r="J3" s="29">
        <f t="shared" si="0"/>
        <v>0</v>
      </c>
      <c r="K3" s="29">
        <f t="shared" si="0"/>
        <v>0</v>
      </c>
      <c r="L3" s="40">
        <f t="shared" si="0"/>
        <v>0</v>
      </c>
      <c r="M3" s="29">
        <f t="shared" si="0"/>
        <v>0</v>
      </c>
    </row>
    <row r="4" spans="1:13" x14ac:dyDescent="0.35">
      <c r="A4" s="29" t="str">
        <f>+A3</f>
        <v>Timbaserade tjänster</v>
      </c>
      <c r="B4" s="29" t="str">
        <f>+Slutredovisning!A17</f>
        <v>Analytiker</v>
      </c>
      <c r="C4" s="33">
        <f>+Slutredovisning!C17</f>
        <v>0</v>
      </c>
      <c r="D4" s="33">
        <f>+Slutredovisning!F17</f>
        <v>0</v>
      </c>
      <c r="E4" s="29">
        <f>+C4*D4</f>
        <v>0</v>
      </c>
      <c r="F4" s="29">
        <f>+Slutredovisning!H17</f>
        <v>0</v>
      </c>
      <c r="G4" s="29" t="str">
        <f>+G3</f>
        <v>Granskningstjänster</v>
      </c>
      <c r="H4" s="29" t="str">
        <f t="shared" ref="H4:M4" si="1">+H3</f>
        <v>Ange delområde, välj i rullistan</v>
      </c>
      <c r="I4" s="29" t="str">
        <f t="shared" si="1"/>
        <v>Ange ramavtalsleverantör, välj i rullistan</v>
      </c>
      <c r="J4" s="29">
        <f t="shared" si="1"/>
        <v>0</v>
      </c>
      <c r="K4" s="29">
        <f t="shared" si="1"/>
        <v>0</v>
      </c>
      <c r="L4" s="40">
        <f t="shared" si="1"/>
        <v>0</v>
      </c>
      <c r="M4" s="29">
        <f t="shared" si="1"/>
        <v>0</v>
      </c>
    </row>
    <row r="5" spans="1:13" x14ac:dyDescent="0.35">
      <c r="A5" s="29" t="str">
        <f>+A4</f>
        <v>Timbaserade tjänster</v>
      </c>
      <c r="B5" s="29" t="str">
        <f>+Slutredovisning!A18</f>
        <v>Junior konsult</v>
      </c>
      <c r="C5" s="33">
        <f>+Slutredovisning!C18</f>
        <v>0</v>
      </c>
      <c r="D5" s="33">
        <f>+Slutredovisning!F18</f>
        <v>0</v>
      </c>
      <c r="E5" s="29">
        <f>+C5*D5</f>
        <v>0</v>
      </c>
      <c r="F5" s="29">
        <f>+Slutredovisning!H18</f>
        <v>0</v>
      </c>
      <c r="G5" s="29" t="str">
        <f t="shared" ref="G5:G17" si="2">+G4</f>
        <v>Granskningstjänster</v>
      </c>
      <c r="H5" s="29" t="str">
        <f t="shared" ref="H5:H17" si="3">+H4</f>
        <v>Ange delområde, välj i rullistan</v>
      </c>
      <c r="I5" s="29" t="str">
        <f t="shared" ref="I5:I17" si="4">+I4</f>
        <v>Ange ramavtalsleverantör, välj i rullistan</v>
      </c>
      <c r="J5" s="29">
        <f t="shared" ref="J5:J17" si="5">+J4</f>
        <v>0</v>
      </c>
      <c r="K5" s="29">
        <f t="shared" ref="K5:K17" si="6">+K4</f>
        <v>0</v>
      </c>
      <c r="L5" s="40">
        <f t="shared" ref="L5:L17" si="7">+L4</f>
        <v>0</v>
      </c>
      <c r="M5" s="29">
        <f t="shared" ref="M5:M17" si="8">+M4</f>
        <v>0</v>
      </c>
    </row>
    <row r="6" spans="1:13" x14ac:dyDescent="0.35">
      <c r="A6" s="29" t="str">
        <f>+A5</f>
        <v>Timbaserade tjänster</v>
      </c>
      <c r="B6" s="29" t="str">
        <f>+Slutredovisning!A20</f>
        <v>Auktoriserad revisor</v>
      </c>
      <c r="C6" s="33">
        <f>+Slutredovisning!C20</f>
        <v>0</v>
      </c>
      <c r="D6" s="33">
        <f>+Slutredovisning!F20</f>
        <v>0</v>
      </c>
      <c r="E6" s="29">
        <f>+C6*D6</f>
        <v>0</v>
      </c>
      <c r="F6" s="29">
        <f>+Slutredovisning!H20</f>
        <v>0</v>
      </c>
      <c r="G6" s="29" t="str">
        <f t="shared" si="2"/>
        <v>Granskningstjänster</v>
      </c>
      <c r="H6" s="29" t="str">
        <f t="shared" si="3"/>
        <v>Ange delområde, välj i rullistan</v>
      </c>
      <c r="I6" s="29" t="str">
        <f t="shared" si="4"/>
        <v>Ange ramavtalsleverantör, välj i rullistan</v>
      </c>
      <c r="J6" s="29">
        <f t="shared" si="5"/>
        <v>0</v>
      </c>
      <c r="K6" s="29">
        <f t="shared" si="6"/>
        <v>0</v>
      </c>
      <c r="L6" s="40">
        <f t="shared" si="7"/>
        <v>0</v>
      </c>
      <c r="M6" s="29">
        <f t="shared" si="8"/>
        <v>0</v>
      </c>
    </row>
    <row r="7" spans="1:13" x14ac:dyDescent="0.35">
      <c r="A7" s="29" t="str">
        <f>+Slutredovisning!A23</f>
        <v>Uppdragsbaserade tjänster</v>
      </c>
      <c r="B7" s="29" t="str">
        <f>+Slutredovisning!A24</f>
        <v>Ange benämning</v>
      </c>
      <c r="C7" s="35"/>
      <c r="D7" s="35"/>
      <c r="E7" s="29">
        <f>+Slutredovisning!D24</f>
        <v>0</v>
      </c>
      <c r="F7" s="29">
        <f>+Slutredovisning!H24</f>
        <v>0</v>
      </c>
      <c r="G7" s="29" t="str">
        <f t="shared" si="2"/>
        <v>Granskningstjänster</v>
      </c>
      <c r="H7" s="29" t="str">
        <f t="shared" si="3"/>
        <v>Ange delområde, välj i rullistan</v>
      </c>
      <c r="I7" s="29" t="str">
        <f t="shared" si="4"/>
        <v>Ange ramavtalsleverantör, välj i rullistan</v>
      </c>
      <c r="J7" s="29">
        <f t="shared" si="5"/>
        <v>0</v>
      </c>
      <c r="K7" s="29">
        <f t="shared" si="6"/>
        <v>0</v>
      </c>
      <c r="L7" s="40">
        <f t="shared" si="7"/>
        <v>0</v>
      </c>
      <c r="M7" s="29">
        <f t="shared" si="8"/>
        <v>0</v>
      </c>
    </row>
    <row r="8" spans="1:13" x14ac:dyDescent="0.35">
      <c r="A8" s="29" t="str">
        <f>+A7</f>
        <v>Uppdragsbaserade tjänster</v>
      </c>
      <c r="B8" s="29" t="str">
        <f>+Slutredovisning!A25</f>
        <v>Ange benämning</v>
      </c>
      <c r="C8" s="35"/>
      <c r="D8" s="35"/>
      <c r="E8" s="29">
        <f>+Slutredovisning!D25</f>
        <v>0</v>
      </c>
      <c r="F8" s="29">
        <f>+Slutredovisning!H25</f>
        <v>0</v>
      </c>
      <c r="G8" s="29" t="str">
        <f t="shared" si="2"/>
        <v>Granskningstjänster</v>
      </c>
      <c r="H8" s="29" t="str">
        <f t="shared" si="3"/>
        <v>Ange delområde, välj i rullistan</v>
      </c>
      <c r="I8" s="29" t="str">
        <f t="shared" si="4"/>
        <v>Ange ramavtalsleverantör, välj i rullistan</v>
      </c>
      <c r="J8" s="29">
        <f t="shared" si="5"/>
        <v>0</v>
      </c>
      <c r="K8" s="29">
        <f t="shared" si="6"/>
        <v>0</v>
      </c>
      <c r="L8" s="40">
        <f t="shared" si="7"/>
        <v>0</v>
      </c>
      <c r="M8" s="29">
        <f t="shared" si="8"/>
        <v>0</v>
      </c>
    </row>
    <row r="9" spans="1:13" x14ac:dyDescent="0.35">
      <c r="A9" s="29" t="str">
        <f t="shared" ref="A9:A12" si="9">+A8</f>
        <v>Uppdragsbaserade tjänster</v>
      </c>
      <c r="B9" s="29" t="str">
        <f>+Slutredovisning!A26</f>
        <v>Ange benämning</v>
      </c>
      <c r="C9" s="35"/>
      <c r="D9" s="35"/>
      <c r="E9" s="29">
        <f>+Slutredovisning!D26</f>
        <v>0</v>
      </c>
      <c r="F9" s="29">
        <f>+Slutredovisning!H26</f>
        <v>0</v>
      </c>
      <c r="G9" s="29" t="str">
        <f t="shared" si="2"/>
        <v>Granskningstjänster</v>
      </c>
      <c r="H9" s="29" t="str">
        <f t="shared" si="3"/>
        <v>Ange delområde, välj i rullistan</v>
      </c>
      <c r="I9" s="29" t="str">
        <f t="shared" si="4"/>
        <v>Ange ramavtalsleverantör, välj i rullistan</v>
      </c>
      <c r="J9" s="29">
        <f t="shared" si="5"/>
        <v>0</v>
      </c>
      <c r="K9" s="29">
        <f t="shared" si="6"/>
        <v>0</v>
      </c>
      <c r="L9" s="40">
        <f t="shared" si="7"/>
        <v>0</v>
      </c>
      <c r="M9" s="29">
        <f t="shared" si="8"/>
        <v>0</v>
      </c>
    </row>
    <row r="10" spans="1:13" x14ac:dyDescent="0.35">
      <c r="A10" s="29" t="str">
        <f t="shared" si="9"/>
        <v>Uppdragsbaserade tjänster</v>
      </c>
      <c r="B10" s="29" t="str">
        <f>+Slutredovisning!A27</f>
        <v>Ange benämning</v>
      </c>
      <c r="C10" s="35"/>
      <c r="D10" s="35"/>
      <c r="E10" s="29">
        <f>+Slutredovisning!D27</f>
        <v>0</v>
      </c>
      <c r="F10" s="29">
        <f>+Slutredovisning!H27</f>
        <v>0</v>
      </c>
      <c r="G10" s="29" t="str">
        <f t="shared" si="2"/>
        <v>Granskningstjänster</v>
      </c>
      <c r="H10" s="29" t="str">
        <f t="shared" si="3"/>
        <v>Ange delområde, välj i rullistan</v>
      </c>
      <c r="I10" s="29" t="str">
        <f t="shared" si="4"/>
        <v>Ange ramavtalsleverantör, välj i rullistan</v>
      </c>
      <c r="J10" s="29">
        <f t="shared" si="5"/>
        <v>0</v>
      </c>
      <c r="K10" s="29">
        <f t="shared" si="6"/>
        <v>0</v>
      </c>
      <c r="L10" s="40">
        <f t="shared" si="7"/>
        <v>0</v>
      </c>
      <c r="M10" s="29">
        <f t="shared" si="8"/>
        <v>0</v>
      </c>
    </row>
    <row r="11" spans="1:13" x14ac:dyDescent="0.35">
      <c r="A11" s="29" t="str">
        <f t="shared" si="9"/>
        <v>Uppdragsbaserade tjänster</v>
      </c>
      <c r="B11" s="29" t="str">
        <f>+Slutredovisning!A28</f>
        <v>Ange benämning</v>
      </c>
      <c r="C11" s="35"/>
      <c r="D11" s="35"/>
      <c r="E11" s="29">
        <f>+Slutredovisning!D28</f>
        <v>0</v>
      </c>
      <c r="F11" s="29">
        <f>+Slutredovisning!H28</f>
        <v>0</v>
      </c>
      <c r="G11" s="29" t="str">
        <f t="shared" si="2"/>
        <v>Granskningstjänster</v>
      </c>
      <c r="H11" s="29" t="str">
        <f t="shared" si="3"/>
        <v>Ange delområde, välj i rullistan</v>
      </c>
      <c r="I11" s="29" t="str">
        <f t="shared" si="4"/>
        <v>Ange ramavtalsleverantör, välj i rullistan</v>
      </c>
      <c r="J11" s="29">
        <f t="shared" si="5"/>
        <v>0</v>
      </c>
      <c r="K11" s="29">
        <f t="shared" si="6"/>
        <v>0</v>
      </c>
      <c r="L11" s="40">
        <f t="shared" si="7"/>
        <v>0</v>
      </c>
      <c r="M11" s="29">
        <f t="shared" si="8"/>
        <v>0</v>
      </c>
    </row>
    <row r="12" spans="1:13" x14ac:dyDescent="0.35">
      <c r="A12" s="29" t="str">
        <f t="shared" si="9"/>
        <v>Uppdragsbaserade tjänster</v>
      </c>
      <c r="B12" s="29" t="str">
        <f>+Slutredovisning!A29</f>
        <v>Ange benämning</v>
      </c>
      <c r="C12" s="35"/>
      <c r="D12" s="35"/>
      <c r="E12" s="29">
        <f>+Slutredovisning!D29</f>
        <v>0</v>
      </c>
      <c r="F12" s="29">
        <f>+Slutredovisning!H29</f>
        <v>0</v>
      </c>
      <c r="G12" s="29" t="str">
        <f t="shared" si="2"/>
        <v>Granskningstjänster</v>
      </c>
      <c r="H12" s="29" t="str">
        <f t="shared" si="3"/>
        <v>Ange delområde, välj i rullistan</v>
      </c>
      <c r="I12" s="29" t="str">
        <f t="shared" si="4"/>
        <v>Ange ramavtalsleverantör, välj i rullistan</v>
      </c>
      <c r="J12" s="29">
        <f t="shared" si="5"/>
        <v>0</v>
      </c>
      <c r="K12" s="29">
        <f t="shared" si="6"/>
        <v>0</v>
      </c>
      <c r="L12" s="40">
        <f t="shared" si="7"/>
        <v>0</v>
      </c>
      <c r="M12" s="29">
        <f t="shared" si="8"/>
        <v>0</v>
      </c>
    </row>
    <row r="13" spans="1:13" x14ac:dyDescent="0.35">
      <c r="A13" s="29" t="str">
        <f>+Slutredovisning!A32</f>
        <v>Övrigt</v>
      </c>
      <c r="B13" s="29" t="str">
        <f>+Slutredovisning!A33</f>
        <v>Ange</v>
      </c>
      <c r="C13" s="35"/>
      <c r="D13" s="35"/>
      <c r="E13" s="29">
        <f>+Slutredovisning!D33</f>
        <v>0</v>
      </c>
      <c r="F13" s="29">
        <f>+Slutredovisning!H33</f>
        <v>0</v>
      </c>
      <c r="G13" s="29" t="str">
        <f t="shared" si="2"/>
        <v>Granskningstjänster</v>
      </c>
      <c r="H13" s="29" t="str">
        <f t="shared" si="3"/>
        <v>Ange delområde, välj i rullistan</v>
      </c>
      <c r="I13" s="29" t="str">
        <f t="shared" si="4"/>
        <v>Ange ramavtalsleverantör, välj i rullistan</v>
      </c>
      <c r="J13" s="29">
        <f t="shared" si="5"/>
        <v>0</v>
      </c>
      <c r="K13" s="29">
        <f t="shared" si="6"/>
        <v>0</v>
      </c>
      <c r="L13" s="40">
        <f t="shared" si="7"/>
        <v>0</v>
      </c>
      <c r="M13" s="29">
        <f t="shared" si="8"/>
        <v>0</v>
      </c>
    </row>
    <row r="14" spans="1:13" x14ac:dyDescent="0.35">
      <c r="A14" s="29" t="str">
        <f>+A13</f>
        <v>Övrigt</v>
      </c>
      <c r="B14" s="29" t="str">
        <f>+Slutredovisning!A34</f>
        <v>Ange</v>
      </c>
      <c r="C14" s="35"/>
      <c r="D14" s="35"/>
      <c r="E14" s="29">
        <f>+Slutredovisning!D34</f>
        <v>0</v>
      </c>
      <c r="F14" s="29">
        <f>+Slutredovisning!H34</f>
        <v>0</v>
      </c>
      <c r="G14" s="29" t="str">
        <f t="shared" si="2"/>
        <v>Granskningstjänster</v>
      </c>
      <c r="H14" s="29" t="str">
        <f t="shared" si="3"/>
        <v>Ange delområde, välj i rullistan</v>
      </c>
      <c r="I14" s="29" t="str">
        <f t="shared" si="4"/>
        <v>Ange ramavtalsleverantör, välj i rullistan</v>
      </c>
      <c r="J14" s="29">
        <f t="shared" si="5"/>
        <v>0</v>
      </c>
      <c r="K14" s="29">
        <f t="shared" si="6"/>
        <v>0</v>
      </c>
      <c r="L14" s="40">
        <f t="shared" si="7"/>
        <v>0</v>
      </c>
      <c r="M14" s="29">
        <f t="shared" si="8"/>
        <v>0</v>
      </c>
    </row>
    <row r="15" spans="1:13" x14ac:dyDescent="0.35">
      <c r="A15" s="29" t="str">
        <f>+A14</f>
        <v>Övrigt</v>
      </c>
      <c r="B15" s="29" t="str">
        <f>+Slutredovisning!A35</f>
        <v>Ange</v>
      </c>
      <c r="C15" s="35"/>
      <c r="D15" s="35"/>
      <c r="E15" s="29">
        <f>+Slutredovisning!D35</f>
        <v>0</v>
      </c>
      <c r="F15" s="29">
        <f>+Slutredovisning!H35</f>
        <v>0</v>
      </c>
      <c r="G15" s="29" t="str">
        <f t="shared" si="2"/>
        <v>Granskningstjänster</v>
      </c>
      <c r="H15" s="29" t="str">
        <f t="shared" si="3"/>
        <v>Ange delområde, välj i rullistan</v>
      </c>
      <c r="I15" s="29" t="str">
        <f t="shared" si="4"/>
        <v>Ange ramavtalsleverantör, välj i rullistan</v>
      </c>
      <c r="J15" s="29">
        <f t="shared" si="5"/>
        <v>0</v>
      </c>
      <c r="K15" s="29">
        <f t="shared" si="6"/>
        <v>0</v>
      </c>
      <c r="L15" s="40">
        <f t="shared" si="7"/>
        <v>0</v>
      </c>
      <c r="M15" s="29">
        <f t="shared" si="8"/>
        <v>0</v>
      </c>
    </row>
    <row r="16" spans="1:13" x14ac:dyDescent="0.35">
      <c r="A16" s="29" t="str">
        <f>+A15</f>
        <v>Övrigt</v>
      </c>
      <c r="B16" s="29" t="str">
        <f>+Slutredovisning!A36</f>
        <v>Ange</v>
      </c>
      <c r="C16" s="35"/>
      <c r="D16" s="35"/>
      <c r="E16" s="29">
        <f>+Slutredovisning!D36</f>
        <v>0</v>
      </c>
      <c r="F16" s="29">
        <f>+Slutredovisning!H36</f>
        <v>0</v>
      </c>
      <c r="G16" s="29" t="str">
        <f t="shared" si="2"/>
        <v>Granskningstjänster</v>
      </c>
      <c r="H16" s="29" t="str">
        <f t="shared" si="3"/>
        <v>Ange delområde, välj i rullistan</v>
      </c>
      <c r="I16" s="29" t="str">
        <f t="shared" si="4"/>
        <v>Ange ramavtalsleverantör, välj i rullistan</v>
      </c>
      <c r="J16" s="29">
        <f t="shared" si="5"/>
        <v>0</v>
      </c>
      <c r="K16" s="29">
        <f t="shared" si="6"/>
        <v>0</v>
      </c>
      <c r="L16" s="40">
        <f t="shared" si="7"/>
        <v>0</v>
      </c>
      <c r="M16" s="29">
        <f t="shared" si="8"/>
        <v>0</v>
      </c>
    </row>
    <row r="17" spans="1:13" x14ac:dyDescent="0.35">
      <c r="A17" s="29" t="str">
        <f>+A16</f>
        <v>Övrigt</v>
      </c>
      <c r="B17" s="29" t="str">
        <f>+Slutredovisning!A37</f>
        <v>Ange</v>
      </c>
      <c r="C17" s="35"/>
      <c r="D17" s="35"/>
      <c r="E17" s="29">
        <f>+Slutredovisning!D37</f>
        <v>0</v>
      </c>
      <c r="F17" s="29">
        <f>+Slutredovisning!H37</f>
        <v>0</v>
      </c>
      <c r="G17" s="29" t="str">
        <f t="shared" si="2"/>
        <v>Granskningstjänster</v>
      </c>
      <c r="H17" s="29" t="str">
        <f t="shared" si="3"/>
        <v>Ange delområde, välj i rullistan</v>
      </c>
      <c r="I17" s="29" t="str">
        <f t="shared" si="4"/>
        <v>Ange ramavtalsleverantör, välj i rullistan</v>
      </c>
      <c r="J17" s="29">
        <f t="shared" si="5"/>
        <v>0</v>
      </c>
      <c r="K17" s="29">
        <f t="shared" si="6"/>
        <v>0</v>
      </c>
      <c r="L17" s="40">
        <f t="shared" si="7"/>
        <v>0</v>
      </c>
      <c r="M17" s="29">
        <f t="shared" si="8"/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598C-E312-4DEA-AED0-E89C55DC38CF}">
  <dimension ref="A1:B22"/>
  <sheetViews>
    <sheetView workbookViewId="0">
      <selection activeCell="A8" sqref="A8"/>
    </sheetView>
  </sheetViews>
  <sheetFormatPr defaultRowHeight="14.5" x14ac:dyDescent="0.35"/>
  <cols>
    <col min="1" max="1" width="31" customWidth="1"/>
  </cols>
  <sheetData>
    <row r="1" spans="1:2" x14ac:dyDescent="0.35">
      <c r="A1" s="39" t="s">
        <v>53</v>
      </c>
      <c r="B1" s="39" t="s">
        <v>42</v>
      </c>
    </row>
    <row r="2" spans="1:2" x14ac:dyDescent="0.35">
      <c r="A2" s="37" t="str">
        <f>+Slutredovisning!A15</f>
        <v>Granskningsledare</v>
      </c>
      <c r="B2" s="37">
        <f>+Slutredovisning!H15</f>
        <v>0</v>
      </c>
    </row>
    <row r="3" spans="1:2" x14ac:dyDescent="0.35">
      <c r="A3" s="37" t="str">
        <f>+Slutredovisning!A16</f>
        <v>Specialist</v>
      </c>
      <c r="B3" s="37">
        <f>+Slutredovisning!H16</f>
        <v>0</v>
      </c>
    </row>
    <row r="4" spans="1:2" x14ac:dyDescent="0.35">
      <c r="A4" s="37" t="str">
        <f>+Slutredovisning!A17</f>
        <v>Analytiker</v>
      </c>
      <c r="B4" s="37">
        <f>+Slutredovisning!H17</f>
        <v>0</v>
      </c>
    </row>
    <row r="5" spans="1:2" x14ac:dyDescent="0.35">
      <c r="A5" s="37" t="str">
        <f>+Slutredovisning!A18</f>
        <v>Junior konsult</v>
      </c>
      <c r="B5" s="37">
        <f>+Slutredovisning!H18</f>
        <v>0</v>
      </c>
    </row>
    <row r="6" spans="1:2" x14ac:dyDescent="0.35">
      <c r="A6" s="37" t="str">
        <f>+Slutredovisning!A20</f>
        <v>Auktoriserad revisor</v>
      </c>
      <c r="B6" s="37">
        <f>+Slutredovisning!H20</f>
        <v>0</v>
      </c>
    </row>
    <row r="7" spans="1:2" x14ac:dyDescent="0.35">
      <c r="A7" s="37" t="str">
        <f>+Slutredovisning!A24</f>
        <v>Ange benämning</v>
      </c>
      <c r="B7" s="37">
        <f>+Slutredovisning!H24</f>
        <v>0</v>
      </c>
    </row>
    <row r="8" spans="1:2" x14ac:dyDescent="0.35">
      <c r="A8" s="37" t="str">
        <f>+Slutredovisning!A25</f>
        <v>Ange benämning</v>
      </c>
      <c r="B8" s="37">
        <f>+Slutredovisning!H25</f>
        <v>0</v>
      </c>
    </row>
    <row r="9" spans="1:2" x14ac:dyDescent="0.35">
      <c r="A9" s="37" t="str">
        <f>+Slutredovisning!A26</f>
        <v>Ange benämning</v>
      </c>
      <c r="B9" s="37">
        <f>+Slutredovisning!H26</f>
        <v>0</v>
      </c>
    </row>
    <row r="10" spans="1:2" x14ac:dyDescent="0.35">
      <c r="A10" s="37" t="str">
        <f>+Slutredovisning!A27</f>
        <v>Ange benämning</v>
      </c>
      <c r="B10" s="37">
        <f>+Slutredovisning!H27</f>
        <v>0</v>
      </c>
    </row>
    <row r="11" spans="1:2" x14ac:dyDescent="0.35">
      <c r="A11" s="37" t="str">
        <f>+Slutredovisning!A28</f>
        <v>Ange benämning</v>
      </c>
      <c r="B11" s="37">
        <f>+Slutredovisning!H28</f>
        <v>0</v>
      </c>
    </row>
    <row r="12" spans="1:2" x14ac:dyDescent="0.35">
      <c r="A12" s="37" t="str">
        <f>+Slutredovisning!A29</f>
        <v>Ange benämning</v>
      </c>
      <c r="B12" s="37">
        <f>+Slutredovisning!H29</f>
        <v>0</v>
      </c>
    </row>
    <row r="13" spans="1:2" x14ac:dyDescent="0.35">
      <c r="A13" s="37" t="str">
        <f>+Slutredovisning!A33</f>
        <v>Ange</v>
      </c>
      <c r="B13" s="37">
        <f>+Slutredovisning!H33</f>
        <v>0</v>
      </c>
    </row>
    <row r="14" spans="1:2" x14ac:dyDescent="0.35">
      <c r="A14" s="37" t="str">
        <f>+Slutredovisning!A34</f>
        <v>Ange</v>
      </c>
      <c r="B14" s="37">
        <f>+Slutredovisning!H34</f>
        <v>0</v>
      </c>
    </row>
    <row r="15" spans="1:2" x14ac:dyDescent="0.35">
      <c r="A15" s="37" t="str">
        <f>+Slutredovisning!A35</f>
        <v>Ange</v>
      </c>
      <c r="B15" s="37">
        <f>+Slutredovisning!H35</f>
        <v>0</v>
      </c>
    </row>
    <row r="16" spans="1:2" x14ac:dyDescent="0.35">
      <c r="A16" s="37" t="str">
        <f>+Slutredovisning!A36</f>
        <v>Ange</v>
      </c>
      <c r="B16" s="37">
        <f>+Slutredovisning!H36</f>
        <v>0</v>
      </c>
    </row>
    <row r="17" spans="1:2" x14ac:dyDescent="0.35">
      <c r="A17" s="37" t="str">
        <f>+Slutredovisning!A37</f>
        <v>Ange</v>
      </c>
      <c r="B17" s="37">
        <f>+Slutredovisning!H37</f>
        <v>0</v>
      </c>
    </row>
    <row r="18" spans="1:2" x14ac:dyDescent="0.35">
      <c r="A18" s="38" t="s">
        <v>49</v>
      </c>
      <c r="B18" s="38">
        <f>SUM(B2:B17)</f>
        <v>0</v>
      </c>
    </row>
    <row r="19" spans="1:2" x14ac:dyDescent="0.35">
      <c r="A19" s="39" t="s">
        <v>50</v>
      </c>
      <c r="B19" s="37">
        <f>+Slutredovisning!H40</f>
        <v>0</v>
      </c>
    </row>
    <row r="20" spans="1:2" x14ac:dyDescent="0.35">
      <c r="A20" s="36" t="s">
        <v>51</v>
      </c>
      <c r="B20" s="37">
        <f>+B18-B19</f>
        <v>0</v>
      </c>
    </row>
    <row r="21" spans="1:2" x14ac:dyDescent="0.35">
      <c r="A21" s="36" t="s">
        <v>52</v>
      </c>
      <c r="B21" s="37">
        <f>SUM('DB-underlag'!F2:F17)</f>
        <v>0</v>
      </c>
    </row>
    <row r="22" spans="1:2" x14ac:dyDescent="0.35">
      <c r="A22" s="36" t="s">
        <v>51</v>
      </c>
      <c r="B22" s="37">
        <f>+B18-B21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Slutredovisning</vt:lpstr>
      <vt:lpstr>Val</vt:lpstr>
      <vt:lpstr>DB-underlag</vt:lpstr>
      <vt:lpstr>Avstämning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Ringman</dc:creator>
  <cp:lastModifiedBy>Matilda Sjögren</cp:lastModifiedBy>
  <cp:lastPrinted>2023-09-05T08:47:24Z</cp:lastPrinted>
  <dcterms:created xsi:type="dcterms:W3CDTF">2022-01-14T06:53:46Z</dcterms:created>
  <dcterms:modified xsi:type="dcterms:W3CDTF">2023-09-05T12:00:45Z</dcterms:modified>
</cp:coreProperties>
</file>